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Legislative and External Affairs\Website Updates\2022 FSR Updates\"/>
    </mc:Choice>
  </mc:AlternateContent>
  <bookViews>
    <workbookView xWindow="0" yWindow="0" windowWidth="15330" windowHeight="6135" activeTab="1"/>
  </bookViews>
  <sheets>
    <sheet name="DATA" sheetId="3" r:id="rId1"/>
    <sheet name="NOTES" sheetId="2" r:id="rId2"/>
  </sheets>
  <definedNames>
    <definedName name="_xlnm._FilterDatabase" localSheetId="0" hidden="1">DATA!$A$1:$Q$133</definedName>
    <definedName name="_xlnm.Database">#REF!</definedName>
  </definedNames>
  <calcPr calcId="162913"/>
</workbook>
</file>

<file path=xl/calcChain.xml><?xml version="1.0" encoding="utf-8"?>
<calcChain xmlns="http://schemas.openxmlformats.org/spreadsheetml/2006/main">
  <c r="R3" i="3" l="1"/>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2" i="3"/>
</calcChain>
</file>

<file path=xl/sharedStrings.xml><?xml version="1.0" encoding="utf-8"?>
<sst xmlns="http://schemas.openxmlformats.org/spreadsheetml/2006/main" count="1387" uniqueCount="199">
  <si>
    <t>ct2010</t>
  </si>
  <si>
    <t>60010950100</t>
  </si>
  <si>
    <t>60010950200</t>
  </si>
  <si>
    <t>60010950300</t>
  </si>
  <si>
    <t>60010950500</t>
  </si>
  <si>
    <t>60010950600</t>
  </si>
  <si>
    <t>60010950700</t>
  </si>
  <si>
    <t>60010950900</t>
  </si>
  <si>
    <t>60020951800</t>
  </si>
  <si>
    <t>60030951900</t>
  </si>
  <si>
    <t>60040952000</t>
  </si>
  <si>
    <t>60050951000</t>
  </si>
  <si>
    <t>60050951100</t>
  </si>
  <si>
    <t>60050951201</t>
  </si>
  <si>
    <t>60050951202</t>
  </si>
  <si>
    <t>60050951203</t>
  </si>
  <si>
    <t>60050951300</t>
  </si>
  <si>
    <t>60050951500</t>
  </si>
  <si>
    <t>60050951600</t>
  </si>
  <si>
    <t>66010950100</t>
  </si>
  <si>
    <t>66010950200</t>
  </si>
  <si>
    <t>66010950300</t>
  </si>
  <si>
    <t>66010950401</t>
  </si>
  <si>
    <t>66010950402</t>
  </si>
  <si>
    <t>66010950501</t>
  </si>
  <si>
    <t>66010950502</t>
  </si>
  <si>
    <t>66010950701</t>
  </si>
  <si>
    <t>66010950702</t>
  </si>
  <si>
    <t>66010950801</t>
  </si>
  <si>
    <t>66010950802</t>
  </si>
  <si>
    <t>66010950900</t>
  </si>
  <si>
    <t>66010951000</t>
  </si>
  <si>
    <t>66010951100</t>
  </si>
  <si>
    <t>66010951600</t>
  </si>
  <si>
    <t>66010951700</t>
  </si>
  <si>
    <t>66010951800</t>
  </si>
  <si>
    <t>66010951901</t>
  </si>
  <si>
    <t>66010951902</t>
  </si>
  <si>
    <t>66010952200</t>
  </si>
  <si>
    <t>66010952300</t>
  </si>
  <si>
    <t>66010952400</t>
  </si>
  <si>
    <t>66010952700</t>
  </si>
  <si>
    <t>66010952800</t>
  </si>
  <si>
    <t>66010952900</t>
  </si>
  <si>
    <t>66010953000</t>
  </si>
  <si>
    <t>66010953101</t>
  </si>
  <si>
    <t>66010953102</t>
  </si>
  <si>
    <t>66010953200</t>
  </si>
  <si>
    <t>66010953300</t>
  </si>
  <si>
    <t>66010953400</t>
  </si>
  <si>
    <t>66010953500</t>
  </si>
  <si>
    <t>66010953600</t>
  </si>
  <si>
    <t>66010953900</t>
  </si>
  <si>
    <t>66010954000</t>
  </si>
  <si>
    <t>66010954300</t>
  </si>
  <si>
    <t>66010954400</t>
  </si>
  <si>
    <t>66010954500</t>
  </si>
  <si>
    <t>66010954700</t>
  </si>
  <si>
    <t>66010954800</t>
  </si>
  <si>
    <t>66010955100</t>
  </si>
  <si>
    <t>66010955200</t>
  </si>
  <si>
    <t>66010955300</t>
  </si>
  <si>
    <t>66010955400</t>
  </si>
  <si>
    <t>66010955600</t>
  </si>
  <si>
    <t>66010955700</t>
  </si>
  <si>
    <t>66010955800</t>
  </si>
  <si>
    <t>66010955900</t>
  </si>
  <si>
    <t>66010956000</t>
  </si>
  <si>
    <t>66010956100</t>
  </si>
  <si>
    <t>66010956200</t>
  </si>
  <si>
    <t>66010956300</t>
  </si>
  <si>
    <t>66010980100</t>
  </si>
  <si>
    <t>66010980200</t>
  </si>
  <si>
    <t>66010980300</t>
  </si>
  <si>
    <t>66010980400</t>
  </si>
  <si>
    <t>66010990000</t>
  </si>
  <si>
    <t>69085950100</t>
  </si>
  <si>
    <t>69100950100</t>
  </si>
  <si>
    <t>69100990000</t>
  </si>
  <si>
    <t>69110000100</t>
  </si>
  <si>
    <t>69110000200</t>
  </si>
  <si>
    <t>69110000300</t>
  </si>
  <si>
    <t>69110000400</t>
  </si>
  <si>
    <t>69110000500</t>
  </si>
  <si>
    <t>69110000600</t>
  </si>
  <si>
    <t>69110000700</t>
  </si>
  <si>
    <t>69110000800</t>
  </si>
  <si>
    <t>69110000900</t>
  </si>
  <si>
    <t>69110001000</t>
  </si>
  <si>
    <t>69110001100</t>
  </si>
  <si>
    <t>69110001200</t>
  </si>
  <si>
    <t>69110001300</t>
  </si>
  <si>
    <t>69110001400</t>
  </si>
  <si>
    <t>69110001500</t>
  </si>
  <si>
    <t>69110001600</t>
  </si>
  <si>
    <t>69110001700</t>
  </si>
  <si>
    <t>69110990000</t>
  </si>
  <si>
    <t>69120950101</t>
  </si>
  <si>
    <t>69120950102</t>
  </si>
  <si>
    <t>69120950200</t>
  </si>
  <si>
    <t>69120990000</t>
  </si>
  <si>
    <t>78010970100</t>
  </si>
  <si>
    <t>78010970200</t>
  </si>
  <si>
    <t>78010970300</t>
  </si>
  <si>
    <t>78010970400</t>
  </si>
  <si>
    <t>78010970500</t>
  </si>
  <si>
    <t>78010970600</t>
  </si>
  <si>
    <t>78010970700</t>
  </si>
  <si>
    <t>78010970800</t>
  </si>
  <si>
    <t>78010970900</t>
  </si>
  <si>
    <t>78010971000</t>
  </si>
  <si>
    <t>78010971100</t>
  </si>
  <si>
    <t>78010971200</t>
  </si>
  <si>
    <t>78010971300</t>
  </si>
  <si>
    <t>78010971400</t>
  </si>
  <si>
    <t>78010971500</t>
  </si>
  <si>
    <t>78010990000</t>
  </si>
  <si>
    <t>78020950100</t>
  </si>
  <si>
    <t>78020950200</t>
  </si>
  <si>
    <t>78020990000</t>
  </si>
  <si>
    <t>78030960100</t>
  </si>
  <si>
    <t>78030960200</t>
  </si>
  <si>
    <t>78030960300</t>
  </si>
  <si>
    <t>78030960400</t>
  </si>
  <si>
    <t>78030960500</t>
  </si>
  <si>
    <t>78030960600</t>
  </si>
  <si>
    <t>78030960700</t>
  </si>
  <si>
    <t>78030960800</t>
  </si>
  <si>
    <t>78030960900</t>
  </si>
  <si>
    <t>78030961000</t>
  </si>
  <si>
    <t>78030961100</t>
  </si>
  <si>
    <t>78030961200</t>
  </si>
  <si>
    <t>78030990000</t>
  </si>
  <si>
    <t>statename2010</t>
  </si>
  <si>
    <t>American Samoa</t>
  </si>
  <si>
    <t>Guam</t>
  </si>
  <si>
    <t>Commonwealth of the Northern Mariana Islands</t>
  </si>
  <si>
    <t>United States Virgin Islands</t>
  </si>
  <si>
    <t>countyname2010</t>
  </si>
  <si>
    <t>Eastern District</t>
  </si>
  <si>
    <t>Manu'a District</t>
  </si>
  <si>
    <t>Rose Island</t>
  </si>
  <si>
    <t>Swains Island</t>
  </si>
  <si>
    <t>Western District</t>
  </si>
  <si>
    <t>Northern Islands Municipality</t>
  </si>
  <si>
    <t>Rota Municipality</t>
  </si>
  <si>
    <t>Saipan Municipality</t>
  </si>
  <si>
    <t>Tinian Municipality</t>
  </si>
  <si>
    <t>St. Croix Island</t>
  </si>
  <si>
    <t>St. John Island</t>
  </si>
  <si>
    <t>St. Thomas Island</t>
  </si>
  <si>
    <t>ia2010</t>
  </si>
  <si>
    <t>YES</t>
  </si>
  <si>
    <t>NO</t>
  </si>
  <si>
    <t>pov2010_ind</t>
  </si>
  <si>
    <t>mfi2010</t>
  </si>
  <si>
    <t>mfi_territory</t>
  </si>
  <si>
    <t>mfi2010_ind</t>
  </si>
  <si>
    <t>u2010_r</t>
  </si>
  <si>
    <t>u2010_ind</t>
  </si>
  <si>
    <t>pop_loss2010_ind</t>
  </si>
  <si>
    <t>YES-NONMETRO</t>
  </si>
  <si>
    <t>cbsa2010_ind</t>
  </si>
  <si>
    <t>Non-Metro</t>
  </si>
  <si>
    <t>pop_total2010</t>
  </si>
  <si>
    <t>pov2010(%)</t>
  </si>
  <si>
    <t>mfi2010_shr(%)</t>
  </si>
  <si>
    <t>u2010(%)</t>
  </si>
  <si>
    <t>pop_r(%)</t>
  </si>
  <si>
    <t>Data Name</t>
  </si>
  <si>
    <t>Data Description</t>
  </si>
  <si>
    <t>Data Source</t>
  </si>
  <si>
    <t xml:space="preserve">The Census Tract number is comprised of 11 digits, including a leading zero for states 01 through 09. The first two digits represent the state code. The first five digits represent the county code. And the remaining six digits represent the Census Tract code. </t>
  </si>
  <si>
    <t>Census Bureau - http://factfinder2.census.gov</t>
  </si>
  <si>
    <t xml:space="preserve">A CDFI investment area is defined as a geographic unit (state, county, census tract, block group, Indian/Native areas), or as contiguous geographic units entirely located within the United States that meets one of the following criteria: (1) has a population poverty rate of at least 20 percent; (2) or has an unemployment rate of at least 1.5 times the national average; (3) or for a metropolitan area has a median family income (MFI) at or below 80 percent  of the greater of either the metropolitan MFI or national metropolitan MFI; (4) or for a non-metropolitan area that has a MFI at or below 80 percent of the greater of either the  statewide non-metropolitan MFI or national non-metropolitan MFI; (5) or is wholly located within an Empowerment Zone or Enterprise Community; (6) or has a county population loss greater than or equal to ten percent for Metro areas or five percent for Non-Metro areas. </t>
  </si>
  <si>
    <t xml:space="preserve"> CDFI STATUTE, Riegle Community Development and Regulatory Improvement Act of 1994, Public Law No: 103-325;  CDFI REGULATIONS, 12  Code of Federal Regulations 1805</t>
  </si>
  <si>
    <t>Poverty rates</t>
  </si>
  <si>
    <t>If the poverty rate is at least 20 percent, then it is eligible.</t>
  </si>
  <si>
    <t>Census tract median family income</t>
  </si>
  <si>
    <t xml:space="preserve">If the share of median family income is at or below 80 percent, then it is eligible. </t>
  </si>
  <si>
    <t>Unemployment rates</t>
  </si>
  <si>
    <t>If the Census tract located in a county with population loss greater than or equal to ten percent for Metro areas or five percent for Non-Metro areas, then it is eligible.</t>
  </si>
  <si>
    <t>Total population</t>
  </si>
  <si>
    <t>The names of four U.S. territories</t>
  </si>
  <si>
    <t>The names of all counties within four U.S. territories</t>
  </si>
  <si>
    <t>Territory median family income</t>
  </si>
  <si>
    <t xml:space="preserve">Median family income share is computed as follows: take a ratio between the Census tract median family income and the territory MFI. </t>
  </si>
  <si>
    <t>DEC_10_PBG38</t>
  </si>
  <si>
    <t xml:space="preserve">Population loss rate is the rate at the county level between total population in 2000 and 2010. </t>
  </si>
  <si>
    <t>All counties within four U.S. territories were designated as non-metropolitan.</t>
  </si>
  <si>
    <t>DEC_10_P1</t>
  </si>
  <si>
    <t>DEC_10_PBG82; DEC_10_PBG76</t>
  </si>
  <si>
    <t>DEC_10_PBG72; DEC_10_PBG47</t>
  </si>
  <si>
    <t>DEC_00_P1; DEC_10_P1</t>
  </si>
  <si>
    <t>Unemployemt rate ratio is the ratio between the Census tract unemployment rate and the national unemployment rate, which is 9.3 percent.</t>
  </si>
  <si>
    <t>If the unemployment rate ratio is at least 1.5, then it is eligible.</t>
  </si>
  <si>
    <t xml:space="preserve">Note: Blank, zero, or N/A in data cells indicates that either no sample observations or too few sample observations were available to compute an estimate, or a ratio of medians cannot be calculated because one or both of the median estimates falls in the lowest interval or upper interval of an open-ended distribution. </t>
  </si>
  <si>
    <t>HOA</t>
  </si>
  <si>
    <t>High Opportunity Area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</si>
</sst>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3">
    <font>
      <sz val="11"/>
      <name val="Calibri"/>
    </font>
    <font>
      <sz val="11"/>
      <name val="Calibri"/>
      <family val="2"/>
    </font>
    <font>
      <b/>
      <sz val="11"/>
      <name val="Calibri"/>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6">
    <xf numFmtId="0" fontId="0" fillId="0" borderId="0" xfId="0"/>
    <xf numFmtId="0" fontId="2" fillId="0" borderId="1" xfId="1" applyFont="1" applyBorder="1"/>
    <xf numFmtId="0" fontId="1" fillId="0" borderId="0" xfId="1"/>
    <xf numFmtId="0" fontId="1" fillId="0" borderId="1" xfId="1" applyBorder="1" applyAlignment="1">
      <alignment vertical="top"/>
    </xf>
    <xf numFmtId="0" fontId="1" fillId="0" borderId="1" xfId="1" applyFont="1" applyBorder="1" applyAlignment="1">
      <alignment vertical="top" wrapText="1"/>
    </xf>
    <xf numFmtId="0" fontId="1" fillId="0" borderId="1" xfId="1" applyFont="1" applyBorder="1" applyAlignment="1">
      <alignment vertical="top"/>
    </xf>
    <xf numFmtId="0" fontId="1" fillId="0" borderId="1" xfId="1" applyBorder="1"/>
    <xf numFmtId="0" fontId="1" fillId="0" borderId="1" xfId="1" applyFont="1" applyBorder="1"/>
    <xf numFmtId="0" fontId="1" fillId="0" borderId="1" xfId="1" applyFont="1" applyBorder="1" applyAlignment="1">
      <alignment wrapText="1"/>
    </xf>
    <xf numFmtId="3" fontId="1" fillId="0" borderId="0" xfId="1" applyNumberFormat="1"/>
    <xf numFmtId="0" fontId="1" fillId="2" borderId="0" xfId="1" applyFill="1"/>
    <xf numFmtId="164" fontId="1" fillId="0" borderId="0" xfId="1" applyNumberFormat="1" applyFont="1"/>
    <xf numFmtId="165" fontId="1" fillId="0" borderId="0" xfId="1" applyNumberFormat="1"/>
    <xf numFmtId="164" fontId="1" fillId="0" borderId="0" xfId="1" applyNumberFormat="1"/>
    <xf numFmtId="0" fontId="1" fillId="0" borderId="2" xfId="1" applyFont="1" applyBorder="1" applyAlignment="1">
      <alignment vertical="top" wrapText="1"/>
    </xf>
    <xf numFmtId="0" fontId="1" fillId="0" borderId="2" xfId="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3"/>
  <sheetViews>
    <sheetView topLeftCell="H1" workbookViewId="0">
      <selection activeCell="S102" sqref="S102:S133"/>
    </sheetView>
  </sheetViews>
  <sheetFormatPr defaultRowHeight="15"/>
  <cols>
    <col min="1" max="1" width="12.42578125" style="2" customWidth="1"/>
    <col min="2" max="2" width="7.5703125" style="2" customWidth="1"/>
    <col min="3" max="3" width="9.140625" style="2"/>
    <col min="4" max="4" width="11.5703125" style="2" customWidth="1"/>
    <col min="5" max="5" width="11.7109375" style="9" customWidth="1"/>
    <col min="6" max="6" width="9.140625" style="10"/>
    <col min="7" max="7" width="13.140625" style="13" customWidth="1"/>
    <col min="8" max="8" width="9.140625" style="2"/>
    <col min="9" max="9" width="10" style="12" customWidth="1"/>
    <col min="10" max="10" width="14.140625" style="12" customWidth="1"/>
    <col min="11" max="11" width="17.28515625" style="13" customWidth="1"/>
    <col min="12" max="12" width="9.140625" style="2"/>
    <col min="13" max="13" width="11.5703125" style="13" customWidth="1"/>
    <col min="14" max="14" width="9.7109375" style="13" customWidth="1"/>
    <col min="15" max="15" width="9.140625" style="2"/>
    <col min="16" max="16" width="11.42578125" style="13" customWidth="1"/>
    <col min="17" max="17" width="19" style="2" customWidth="1"/>
    <col min="18" max="16384" width="9.140625" style="2"/>
  </cols>
  <sheetData>
    <row r="1" spans="1:19">
      <c r="A1" s="2" t="s">
        <v>0</v>
      </c>
      <c r="B1" s="2" t="s">
        <v>133</v>
      </c>
      <c r="C1" s="2" t="s">
        <v>138</v>
      </c>
      <c r="D1" s="2" t="s">
        <v>162</v>
      </c>
      <c r="E1" s="9" t="s">
        <v>164</v>
      </c>
      <c r="F1" s="10" t="s">
        <v>151</v>
      </c>
      <c r="G1" s="11" t="s">
        <v>165</v>
      </c>
      <c r="H1" s="2" t="s">
        <v>154</v>
      </c>
      <c r="I1" s="12" t="s">
        <v>155</v>
      </c>
      <c r="J1" s="12" t="s">
        <v>156</v>
      </c>
      <c r="K1" s="11" t="s">
        <v>166</v>
      </c>
      <c r="L1" s="2" t="s">
        <v>157</v>
      </c>
      <c r="M1" s="11" t="s">
        <v>167</v>
      </c>
      <c r="N1" s="13" t="s">
        <v>158</v>
      </c>
      <c r="O1" s="2" t="s">
        <v>159</v>
      </c>
      <c r="P1" s="11" t="s">
        <v>168</v>
      </c>
      <c r="Q1" s="2" t="s">
        <v>160</v>
      </c>
      <c r="R1" s="2" t="s">
        <v>197</v>
      </c>
      <c r="S1" s="2" t="s">
        <v>198</v>
      </c>
    </row>
    <row r="2" spans="1:19">
      <c r="A2" s="2" t="s">
        <v>1</v>
      </c>
      <c r="B2" s="2" t="s">
        <v>134</v>
      </c>
      <c r="C2" s="2" t="s">
        <v>139</v>
      </c>
      <c r="D2" s="2" t="s">
        <v>163</v>
      </c>
      <c r="E2" s="9">
        <v>2545</v>
      </c>
      <c r="F2" s="10" t="s">
        <v>152</v>
      </c>
      <c r="G2" s="13">
        <v>57.367385864257798</v>
      </c>
      <c r="H2" s="2" t="s">
        <v>152</v>
      </c>
      <c r="I2" s="12">
        <v>25469</v>
      </c>
      <c r="J2" s="12">
        <v>24706</v>
      </c>
      <c r="K2" s="13">
        <v>103.08831787109401</v>
      </c>
      <c r="L2" s="2" t="s">
        <v>153</v>
      </c>
      <c r="M2" s="13">
        <v>9.6459093093872106</v>
      </c>
      <c r="N2" s="13">
        <v>1.0371944904327399</v>
      </c>
      <c r="O2" s="2" t="s">
        <v>153</v>
      </c>
      <c r="P2" s="13">
        <v>-1.7533382177352901</v>
      </c>
      <c r="Q2" s="2" t="s">
        <v>153</v>
      </c>
      <c r="R2" s="2" t="str">
        <f>IF(G2&lt;15,"YES","NO")</f>
        <v>NO</v>
      </c>
      <c r="S2" s="2" t="s">
        <v>153</v>
      </c>
    </row>
    <row r="3" spans="1:19">
      <c r="A3" s="2" t="s">
        <v>2</v>
      </c>
      <c r="B3" s="2" t="s">
        <v>134</v>
      </c>
      <c r="C3" s="2" t="s">
        <v>139</v>
      </c>
      <c r="D3" s="2" t="s">
        <v>163</v>
      </c>
      <c r="E3" s="9">
        <v>2187</v>
      </c>
      <c r="F3" s="10" t="s">
        <v>152</v>
      </c>
      <c r="G3" s="13">
        <v>61.075366973877003</v>
      </c>
      <c r="H3" s="2" t="s">
        <v>152</v>
      </c>
      <c r="I3" s="12">
        <v>23667</v>
      </c>
      <c r="J3" s="12">
        <v>24706</v>
      </c>
      <c r="K3" s="13">
        <v>95.794540405273395</v>
      </c>
      <c r="L3" s="2" t="s">
        <v>153</v>
      </c>
      <c r="M3" s="13">
        <v>9.7953214645385707</v>
      </c>
      <c r="N3" s="13">
        <v>1.0532603263855</v>
      </c>
      <c r="O3" s="2" t="s">
        <v>153</v>
      </c>
      <c r="P3" s="13">
        <v>-1.7533382177352901</v>
      </c>
      <c r="Q3" s="2" t="s">
        <v>153</v>
      </c>
      <c r="R3" s="2" t="str">
        <f t="shared" ref="R3:R66" si="0">IF(G3&lt;15,"YES","NO")</f>
        <v>NO</v>
      </c>
      <c r="S3" s="2" t="s">
        <v>153</v>
      </c>
    </row>
    <row r="4" spans="1:19">
      <c r="A4" s="2" t="s">
        <v>3</v>
      </c>
      <c r="B4" s="2" t="s">
        <v>134</v>
      </c>
      <c r="C4" s="2" t="s">
        <v>139</v>
      </c>
      <c r="D4" s="2" t="s">
        <v>163</v>
      </c>
      <c r="E4" s="9">
        <v>3323</v>
      </c>
      <c r="F4" s="10" t="s">
        <v>152</v>
      </c>
      <c r="G4" s="13">
        <v>54.152618408203097</v>
      </c>
      <c r="H4" s="2" t="s">
        <v>152</v>
      </c>
      <c r="I4" s="12">
        <v>27885</v>
      </c>
      <c r="J4" s="12">
        <v>24706</v>
      </c>
      <c r="K4" s="13">
        <v>112.867317199707</v>
      </c>
      <c r="L4" s="2" t="s">
        <v>153</v>
      </c>
      <c r="M4" s="13">
        <v>9.0993499755859393</v>
      </c>
      <c r="N4" s="13">
        <v>0.97842472791671797</v>
      </c>
      <c r="O4" s="2" t="s">
        <v>153</v>
      </c>
      <c r="P4" s="13">
        <v>-1.7533382177352901</v>
      </c>
      <c r="Q4" s="2" t="s">
        <v>153</v>
      </c>
      <c r="R4" s="2" t="str">
        <f t="shared" si="0"/>
        <v>NO</v>
      </c>
      <c r="S4" s="2" t="s">
        <v>153</v>
      </c>
    </row>
    <row r="5" spans="1:19">
      <c r="A5" s="2" t="s">
        <v>4</v>
      </c>
      <c r="B5" s="2" t="s">
        <v>134</v>
      </c>
      <c r="C5" s="2" t="s">
        <v>139</v>
      </c>
      <c r="D5" s="2" t="s">
        <v>163</v>
      </c>
      <c r="E5" s="9">
        <v>2902</v>
      </c>
      <c r="F5" s="10" t="s">
        <v>152</v>
      </c>
      <c r="G5" s="13">
        <v>68.074943542480497</v>
      </c>
      <c r="H5" s="2" t="s">
        <v>152</v>
      </c>
      <c r="I5" s="12">
        <v>22100</v>
      </c>
      <c r="J5" s="12">
        <v>24706</v>
      </c>
      <c r="K5" s="13">
        <v>89.451957702636705</v>
      </c>
      <c r="L5" s="2" t="s">
        <v>153</v>
      </c>
      <c r="M5" s="13">
        <v>13.3264465332031</v>
      </c>
      <c r="N5" s="13">
        <v>1.43295121192932</v>
      </c>
      <c r="O5" s="2" t="s">
        <v>153</v>
      </c>
      <c r="P5" s="13">
        <v>-1.7533382177352901</v>
      </c>
      <c r="Q5" s="2" t="s">
        <v>153</v>
      </c>
      <c r="R5" s="2" t="str">
        <f t="shared" si="0"/>
        <v>NO</v>
      </c>
      <c r="S5" s="2" t="s">
        <v>153</v>
      </c>
    </row>
    <row r="6" spans="1:19">
      <c r="A6" s="2" t="s">
        <v>5</v>
      </c>
      <c r="B6" s="2" t="s">
        <v>134</v>
      </c>
      <c r="C6" s="2" t="s">
        <v>139</v>
      </c>
      <c r="D6" s="2" t="s">
        <v>163</v>
      </c>
      <c r="E6" s="9">
        <v>3953</v>
      </c>
      <c r="F6" s="10" t="s">
        <v>152</v>
      </c>
      <c r="G6" s="13">
        <v>58.167228698730497</v>
      </c>
      <c r="H6" s="2" t="s">
        <v>152</v>
      </c>
      <c r="I6" s="12">
        <v>23333</v>
      </c>
      <c r="J6" s="12">
        <v>24706</v>
      </c>
      <c r="K6" s="13">
        <v>94.442642211914105</v>
      </c>
      <c r="L6" s="2" t="s">
        <v>153</v>
      </c>
      <c r="M6" s="13">
        <v>10.375940322876</v>
      </c>
      <c r="N6" s="13">
        <v>1.1156924962997401</v>
      </c>
      <c r="O6" s="2" t="s">
        <v>153</v>
      </c>
      <c r="P6" s="13">
        <v>-1.7533382177352901</v>
      </c>
      <c r="Q6" s="2" t="s">
        <v>153</v>
      </c>
      <c r="R6" s="2" t="str">
        <f t="shared" si="0"/>
        <v>NO</v>
      </c>
      <c r="S6" s="2" t="s">
        <v>153</v>
      </c>
    </row>
    <row r="7" spans="1:19">
      <c r="A7" s="2" t="s">
        <v>6</v>
      </c>
      <c r="B7" s="2" t="s">
        <v>134</v>
      </c>
      <c r="C7" s="2" t="s">
        <v>139</v>
      </c>
      <c r="D7" s="2" t="s">
        <v>163</v>
      </c>
      <c r="E7" s="9">
        <v>3444</v>
      </c>
      <c r="F7" s="10" t="s">
        <v>152</v>
      </c>
      <c r="G7" s="13">
        <v>58.418289184570298</v>
      </c>
      <c r="H7" s="2" t="s">
        <v>152</v>
      </c>
      <c r="I7" s="12">
        <v>26823</v>
      </c>
      <c r="J7" s="12">
        <v>24706</v>
      </c>
      <c r="K7" s="13">
        <v>108.568771362305</v>
      </c>
      <c r="L7" s="2" t="s">
        <v>153</v>
      </c>
      <c r="M7" s="13">
        <v>10.2336826324463</v>
      </c>
      <c r="N7" s="13">
        <v>1.10039603710175</v>
      </c>
      <c r="O7" s="2" t="s">
        <v>153</v>
      </c>
      <c r="P7" s="13">
        <v>-1.7533382177352901</v>
      </c>
      <c r="Q7" s="2" t="s">
        <v>153</v>
      </c>
      <c r="R7" s="2" t="str">
        <f t="shared" si="0"/>
        <v>NO</v>
      </c>
      <c r="S7" s="2" t="s">
        <v>153</v>
      </c>
    </row>
    <row r="8" spans="1:19">
      <c r="A8" s="2" t="s">
        <v>7</v>
      </c>
      <c r="B8" s="2" t="s">
        <v>134</v>
      </c>
      <c r="C8" s="2" t="s">
        <v>139</v>
      </c>
      <c r="D8" s="2" t="s">
        <v>163</v>
      </c>
      <c r="E8" s="9">
        <v>4676</v>
      </c>
      <c r="F8" s="10" t="s">
        <v>152</v>
      </c>
      <c r="G8" s="13">
        <v>58.521469116210902</v>
      </c>
      <c r="H8" s="2" t="s">
        <v>152</v>
      </c>
      <c r="I8" s="12">
        <v>24850</v>
      </c>
      <c r="J8" s="12">
        <v>24706</v>
      </c>
      <c r="K8" s="13">
        <v>100.58285522460901</v>
      </c>
      <c r="L8" s="2" t="s">
        <v>153</v>
      </c>
      <c r="M8" s="13">
        <v>8.3129587173461896</v>
      </c>
      <c r="N8" s="13">
        <v>0.89386653900146495</v>
      </c>
      <c r="O8" s="2" t="s">
        <v>153</v>
      </c>
      <c r="P8" s="13">
        <v>-1.7533382177352901</v>
      </c>
      <c r="Q8" s="2" t="s">
        <v>153</v>
      </c>
      <c r="R8" s="2" t="str">
        <f t="shared" si="0"/>
        <v>NO</v>
      </c>
      <c r="S8" s="2" t="s">
        <v>153</v>
      </c>
    </row>
    <row r="9" spans="1:19">
      <c r="A9" s="2" t="s">
        <v>8</v>
      </c>
      <c r="B9" s="2" t="s">
        <v>134</v>
      </c>
      <c r="C9" s="2" t="s">
        <v>140</v>
      </c>
      <c r="D9" s="2" t="s">
        <v>163</v>
      </c>
      <c r="E9" s="9">
        <v>1143</v>
      </c>
      <c r="F9" s="10" t="s">
        <v>152</v>
      </c>
      <c r="G9" s="13">
        <v>64.741905212402301</v>
      </c>
      <c r="H9" s="2" t="s">
        <v>152</v>
      </c>
      <c r="I9" s="12">
        <v>19226</v>
      </c>
      <c r="J9" s="12">
        <v>24706</v>
      </c>
      <c r="K9" s="13">
        <v>77.819152832031307</v>
      </c>
      <c r="L9" s="2" t="s">
        <v>152</v>
      </c>
      <c r="M9" s="13">
        <v>10.582010269165</v>
      </c>
      <c r="N9" s="13">
        <v>1.137850522995</v>
      </c>
      <c r="O9" s="2" t="s">
        <v>153</v>
      </c>
      <c r="P9" s="13">
        <v>-17.0537014007568</v>
      </c>
      <c r="Q9" s="2" t="s">
        <v>161</v>
      </c>
      <c r="R9" s="2" t="str">
        <f t="shared" si="0"/>
        <v>NO</v>
      </c>
      <c r="S9" s="2" t="s">
        <v>153</v>
      </c>
    </row>
    <row r="10" spans="1:19">
      <c r="A10" s="2" t="s">
        <v>9</v>
      </c>
      <c r="B10" s="2" t="s">
        <v>134</v>
      </c>
      <c r="C10" s="2" t="s">
        <v>141</v>
      </c>
      <c r="D10" s="2" t="s">
        <v>163</v>
      </c>
      <c r="E10" s="9">
        <v>0</v>
      </c>
      <c r="F10" s="10" t="s">
        <v>153</v>
      </c>
      <c r="H10" s="2" t="s">
        <v>153</v>
      </c>
      <c r="I10" s="12">
        <v>0</v>
      </c>
      <c r="J10" s="12">
        <v>24706</v>
      </c>
      <c r="L10" s="2" t="s">
        <v>153</v>
      </c>
      <c r="O10" s="2" t="s">
        <v>153</v>
      </c>
      <c r="Q10" s="2" t="s">
        <v>153</v>
      </c>
      <c r="R10" s="2" t="str">
        <f t="shared" si="0"/>
        <v>YES</v>
      </c>
      <c r="S10" s="2" t="s">
        <v>152</v>
      </c>
    </row>
    <row r="11" spans="1:19">
      <c r="A11" s="2" t="s">
        <v>10</v>
      </c>
      <c r="B11" s="2" t="s">
        <v>134</v>
      </c>
      <c r="C11" s="2" t="s">
        <v>142</v>
      </c>
      <c r="D11" s="2" t="s">
        <v>163</v>
      </c>
      <c r="E11" s="9">
        <v>17</v>
      </c>
      <c r="F11" s="10" t="s">
        <v>152</v>
      </c>
      <c r="G11" s="13">
        <v>11.764705657959</v>
      </c>
      <c r="H11" s="2" t="s">
        <v>153</v>
      </c>
      <c r="I11" s="12">
        <v>32500</v>
      </c>
      <c r="J11" s="12">
        <v>24706</v>
      </c>
      <c r="K11" s="13">
        <v>131.54699707031301</v>
      </c>
      <c r="L11" s="2" t="s">
        <v>153</v>
      </c>
      <c r="O11" s="2" t="s">
        <v>153</v>
      </c>
      <c r="P11" s="13">
        <v>-54.054054260253899</v>
      </c>
      <c r="Q11" s="2" t="s">
        <v>161</v>
      </c>
      <c r="R11" s="2" t="str">
        <f t="shared" si="0"/>
        <v>YES</v>
      </c>
      <c r="S11" s="2" t="s">
        <v>152</v>
      </c>
    </row>
    <row r="12" spans="1:19">
      <c r="A12" s="2" t="s">
        <v>11</v>
      </c>
      <c r="B12" s="2" t="s">
        <v>134</v>
      </c>
      <c r="C12" s="2" t="s">
        <v>143</v>
      </c>
      <c r="D12" s="2" t="s">
        <v>163</v>
      </c>
      <c r="E12" s="9">
        <v>1843</v>
      </c>
      <c r="F12" s="10" t="s">
        <v>152</v>
      </c>
      <c r="G12" s="13">
        <v>67.257614135742202</v>
      </c>
      <c r="H12" s="2" t="s">
        <v>152</v>
      </c>
      <c r="I12" s="12">
        <v>22188</v>
      </c>
      <c r="J12" s="12">
        <v>24706</v>
      </c>
      <c r="K12" s="13">
        <v>89.808143615722699</v>
      </c>
      <c r="L12" s="2" t="s">
        <v>153</v>
      </c>
      <c r="M12" s="13">
        <v>7.1651091575622603</v>
      </c>
      <c r="N12" s="13">
        <v>0.77044183015823398</v>
      </c>
      <c r="O12" s="2" t="s">
        <v>153</v>
      </c>
      <c r="P12" s="13">
        <v>-3.4098966121673602</v>
      </c>
      <c r="Q12" s="2" t="s">
        <v>153</v>
      </c>
      <c r="R12" s="2" t="str">
        <f t="shared" si="0"/>
        <v>NO</v>
      </c>
      <c r="S12" s="2" t="s">
        <v>153</v>
      </c>
    </row>
    <row r="13" spans="1:19">
      <c r="A13" s="2" t="s">
        <v>12</v>
      </c>
      <c r="B13" s="2" t="s">
        <v>134</v>
      </c>
      <c r="C13" s="2" t="s">
        <v>143</v>
      </c>
      <c r="D13" s="2" t="s">
        <v>163</v>
      </c>
      <c r="E13" s="9">
        <v>5918</v>
      </c>
      <c r="F13" s="10" t="s">
        <v>152</v>
      </c>
      <c r="G13" s="13">
        <v>64.608078002929702</v>
      </c>
      <c r="H13" s="2" t="s">
        <v>152</v>
      </c>
      <c r="I13" s="12">
        <v>20921</v>
      </c>
      <c r="J13" s="12">
        <v>24706</v>
      </c>
      <c r="K13" s="13">
        <v>84.679832458496094</v>
      </c>
      <c r="L13" s="2" t="s">
        <v>153</v>
      </c>
      <c r="M13" s="13">
        <v>8.11688327789307</v>
      </c>
      <c r="N13" s="13">
        <v>0.87278312444686901</v>
      </c>
      <c r="O13" s="2" t="s">
        <v>153</v>
      </c>
      <c r="P13" s="13">
        <v>-3.4098966121673602</v>
      </c>
      <c r="Q13" s="2" t="s">
        <v>153</v>
      </c>
      <c r="R13" s="2" t="str">
        <f t="shared" si="0"/>
        <v>NO</v>
      </c>
      <c r="S13" s="2" t="s">
        <v>153</v>
      </c>
    </row>
    <row r="14" spans="1:19">
      <c r="A14" s="2" t="s">
        <v>13</v>
      </c>
      <c r="B14" s="2" t="s">
        <v>134</v>
      </c>
      <c r="C14" s="2" t="s">
        <v>143</v>
      </c>
      <c r="D14" s="2" t="s">
        <v>163</v>
      </c>
      <c r="E14" s="9">
        <v>2899</v>
      </c>
      <c r="F14" s="10" t="s">
        <v>152</v>
      </c>
      <c r="G14" s="13">
        <v>62.985530853271499</v>
      </c>
      <c r="H14" s="2" t="s">
        <v>152</v>
      </c>
      <c r="I14" s="12">
        <v>22784</v>
      </c>
      <c r="J14" s="12">
        <v>24706</v>
      </c>
      <c r="K14" s="13">
        <v>92.220512390136705</v>
      </c>
      <c r="L14" s="2" t="s">
        <v>153</v>
      </c>
      <c r="M14" s="13">
        <v>6.7388687133789098</v>
      </c>
      <c r="N14" s="13">
        <v>0.72460955381393399</v>
      </c>
      <c r="O14" s="2" t="s">
        <v>153</v>
      </c>
      <c r="P14" s="13">
        <v>-3.4098966121673602</v>
      </c>
      <c r="Q14" s="2" t="s">
        <v>153</v>
      </c>
      <c r="R14" s="2" t="str">
        <f t="shared" si="0"/>
        <v>NO</v>
      </c>
      <c r="S14" s="2" t="s">
        <v>153</v>
      </c>
    </row>
    <row r="15" spans="1:19">
      <c r="A15" s="2" t="s">
        <v>14</v>
      </c>
      <c r="B15" s="2" t="s">
        <v>134</v>
      </c>
      <c r="C15" s="2" t="s">
        <v>143</v>
      </c>
      <c r="D15" s="2" t="s">
        <v>163</v>
      </c>
      <c r="E15" s="9">
        <v>5044</v>
      </c>
      <c r="F15" s="10" t="s">
        <v>152</v>
      </c>
      <c r="G15" s="13">
        <v>48.216804504394503</v>
      </c>
      <c r="H15" s="2" t="s">
        <v>152</v>
      </c>
      <c r="I15" s="12">
        <v>31563</v>
      </c>
      <c r="J15" s="12">
        <v>24706</v>
      </c>
      <c r="K15" s="13">
        <v>127.75439453125</v>
      </c>
      <c r="L15" s="2" t="s">
        <v>153</v>
      </c>
      <c r="M15" s="13">
        <v>5.3287982940673801</v>
      </c>
      <c r="N15" s="13">
        <v>0.57298904657363903</v>
      </c>
      <c r="O15" s="2" t="s">
        <v>153</v>
      </c>
      <c r="P15" s="13">
        <v>-3.4098966121673602</v>
      </c>
      <c r="Q15" s="2" t="s">
        <v>153</v>
      </c>
      <c r="R15" s="2" t="str">
        <f t="shared" si="0"/>
        <v>NO</v>
      </c>
      <c r="S15" s="2" t="s">
        <v>153</v>
      </c>
    </row>
    <row r="16" spans="1:19">
      <c r="A16" s="2" t="s">
        <v>15</v>
      </c>
      <c r="B16" s="2" t="s">
        <v>134</v>
      </c>
      <c r="C16" s="2" t="s">
        <v>143</v>
      </c>
      <c r="D16" s="2" t="s">
        <v>163</v>
      </c>
      <c r="E16" s="9">
        <v>5154</v>
      </c>
      <c r="F16" s="10" t="s">
        <v>152</v>
      </c>
      <c r="G16" s="13">
        <v>54.440078735351598</v>
      </c>
      <c r="H16" s="2" t="s">
        <v>152</v>
      </c>
      <c r="I16" s="12">
        <v>28000</v>
      </c>
      <c r="J16" s="12">
        <v>24706</v>
      </c>
      <c r="K16" s="13">
        <v>113.332794189453</v>
      </c>
      <c r="L16" s="2" t="s">
        <v>153</v>
      </c>
      <c r="M16" s="13">
        <v>7.4051775932312003</v>
      </c>
      <c r="N16" s="13">
        <v>0.79625564813613903</v>
      </c>
      <c r="O16" s="2" t="s">
        <v>153</v>
      </c>
      <c r="P16" s="13">
        <v>-3.4098966121673602</v>
      </c>
      <c r="Q16" s="2" t="s">
        <v>153</v>
      </c>
      <c r="R16" s="2" t="str">
        <f t="shared" si="0"/>
        <v>NO</v>
      </c>
      <c r="S16" s="2" t="s">
        <v>153</v>
      </c>
    </row>
    <row r="17" spans="1:19">
      <c r="A17" s="2" t="s">
        <v>16</v>
      </c>
      <c r="B17" s="2" t="s">
        <v>134</v>
      </c>
      <c r="C17" s="2" t="s">
        <v>143</v>
      </c>
      <c r="D17" s="2" t="s">
        <v>163</v>
      </c>
      <c r="E17" s="9">
        <v>3561</v>
      </c>
      <c r="F17" s="10" t="s">
        <v>152</v>
      </c>
      <c r="G17" s="13">
        <v>59.722614288330099</v>
      </c>
      <c r="H17" s="2" t="s">
        <v>152</v>
      </c>
      <c r="I17" s="12">
        <v>23542</v>
      </c>
      <c r="J17" s="12">
        <v>24706</v>
      </c>
      <c r="K17" s="13">
        <v>95.288597106933594</v>
      </c>
      <c r="L17" s="2" t="s">
        <v>153</v>
      </c>
      <c r="M17" s="13">
        <v>11.596788406372101</v>
      </c>
      <c r="N17" s="13">
        <v>1.2469664812087999</v>
      </c>
      <c r="O17" s="2" t="s">
        <v>153</v>
      </c>
      <c r="P17" s="13">
        <v>-3.4098966121673602</v>
      </c>
      <c r="Q17" s="2" t="s">
        <v>153</v>
      </c>
      <c r="R17" s="2" t="str">
        <f t="shared" si="0"/>
        <v>NO</v>
      </c>
      <c r="S17" s="2" t="s">
        <v>153</v>
      </c>
    </row>
    <row r="18" spans="1:19">
      <c r="A18" s="2" t="s">
        <v>17</v>
      </c>
      <c r="B18" s="2" t="s">
        <v>134</v>
      </c>
      <c r="C18" s="2" t="s">
        <v>143</v>
      </c>
      <c r="D18" s="2" t="s">
        <v>163</v>
      </c>
      <c r="E18" s="9">
        <v>1807</v>
      </c>
      <c r="F18" s="10" t="s">
        <v>152</v>
      </c>
      <c r="G18" s="13">
        <v>64.983352661132798</v>
      </c>
      <c r="H18" s="2" t="s">
        <v>152</v>
      </c>
      <c r="I18" s="12">
        <v>23438</v>
      </c>
      <c r="J18" s="12">
        <v>24706</v>
      </c>
      <c r="K18" s="13">
        <v>94.867645263671903</v>
      </c>
      <c r="L18" s="2" t="s">
        <v>153</v>
      </c>
      <c r="M18" s="13">
        <v>14.608695983886699</v>
      </c>
      <c r="N18" s="13">
        <v>1.57082748413086</v>
      </c>
      <c r="O18" s="2" t="s">
        <v>152</v>
      </c>
      <c r="P18" s="13">
        <v>-3.4098966121673602</v>
      </c>
      <c r="Q18" s="2" t="s">
        <v>153</v>
      </c>
      <c r="R18" s="2" t="str">
        <f t="shared" si="0"/>
        <v>NO</v>
      </c>
      <c r="S18" s="2" t="s">
        <v>153</v>
      </c>
    </row>
    <row r="19" spans="1:19">
      <c r="A19" s="2" t="s">
        <v>18</v>
      </c>
      <c r="B19" s="2" t="s">
        <v>134</v>
      </c>
      <c r="C19" s="2" t="s">
        <v>143</v>
      </c>
      <c r="D19" s="2" t="s">
        <v>163</v>
      </c>
      <c r="E19" s="9">
        <v>5103</v>
      </c>
      <c r="F19" s="10" t="s">
        <v>152</v>
      </c>
      <c r="G19" s="13">
        <v>54.522064208984403</v>
      </c>
      <c r="H19" s="2" t="s">
        <v>152</v>
      </c>
      <c r="I19" s="12">
        <v>26008</v>
      </c>
      <c r="J19" s="12">
        <v>24706</v>
      </c>
      <c r="K19" s="13">
        <v>105.269973754883</v>
      </c>
      <c r="L19" s="2" t="s">
        <v>153</v>
      </c>
      <c r="M19" s="13">
        <v>10.859465599060099</v>
      </c>
      <c r="N19" s="13">
        <v>1.1676844358444201</v>
      </c>
      <c r="O19" s="2" t="s">
        <v>153</v>
      </c>
      <c r="P19" s="13">
        <v>-3.4098966121673602</v>
      </c>
      <c r="Q19" s="2" t="s">
        <v>153</v>
      </c>
      <c r="R19" s="2" t="str">
        <f t="shared" si="0"/>
        <v>NO</v>
      </c>
      <c r="S19" s="2" t="s">
        <v>153</v>
      </c>
    </row>
    <row r="20" spans="1:19">
      <c r="A20" s="2" t="s">
        <v>19</v>
      </c>
      <c r="B20" s="2" t="s">
        <v>135</v>
      </c>
      <c r="C20" s="2" t="s">
        <v>135</v>
      </c>
      <c r="D20" s="2" t="s">
        <v>163</v>
      </c>
      <c r="E20" s="9">
        <v>1957</v>
      </c>
      <c r="F20" s="10" t="s">
        <v>153</v>
      </c>
      <c r="G20" s="13">
        <v>8.2414398193359393</v>
      </c>
      <c r="H20" s="2" t="s">
        <v>153</v>
      </c>
      <c r="I20" s="12">
        <v>52054</v>
      </c>
      <c r="J20" s="12">
        <v>50607</v>
      </c>
      <c r="K20" s="13">
        <v>102.85929107666</v>
      </c>
      <c r="L20" s="2" t="s">
        <v>153</v>
      </c>
      <c r="M20" s="13">
        <v>10.724637985229499</v>
      </c>
      <c r="N20" s="13">
        <v>1.15318691730499</v>
      </c>
      <c r="O20" s="2" t="s">
        <v>153</v>
      </c>
      <c r="P20" s="13">
        <v>2.9411194324493399</v>
      </c>
      <c r="Q20" s="2" t="s">
        <v>153</v>
      </c>
      <c r="R20" s="2" t="str">
        <f t="shared" si="0"/>
        <v>YES</v>
      </c>
      <c r="S20" s="2" t="s">
        <v>152</v>
      </c>
    </row>
    <row r="21" spans="1:19">
      <c r="A21" s="2" t="s">
        <v>20</v>
      </c>
      <c r="B21" s="2" t="s">
        <v>135</v>
      </c>
      <c r="C21" s="2" t="s">
        <v>135</v>
      </c>
      <c r="D21" s="2" t="s">
        <v>163</v>
      </c>
      <c r="E21" s="9">
        <v>1104</v>
      </c>
      <c r="F21" s="10" t="s">
        <v>152</v>
      </c>
      <c r="G21" s="13">
        <v>11.918063163757299</v>
      </c>
      <c r="H21" s="2" t="s">
        <v>153</v>
      </c>
      <c r="I21" s="12">
        <v>40192</v>
      </c>
      <c r="J21" s="12">
        <v>50607</v>
      </c>
      <c r="K21" s="13">
        <v>79.419845581054702</v>
      </c>
      <c r="L21" s="2" t="s">
        <v>152</v>
      </c>
      <c r="M21" s="13">
        <v>11.8918914794922</v>
      </c>
      <c r="N21" s="13">
        <v>1.2786979675293</v>
      </c>
      <c r="O21" s="2" t="s">
        <v>153</v>
      </c>
      <c r="P21" s="13">
        <v>2.9411194324493399</v>
      </c>
      <c r="Q21" s="2" t="s">
        <v>153</v>
      </c>
      <c r="R21" s="2" t="str">
        <f t="shared" si="0"/>
        <v>YES</v>
      </c>
      <c r="S21" s="2" t="s">
        <v>152</v>
      </c>
    </row>
    <row r="22" spans="1:19">
      <c r="A22" s="2" t="s">
        <v>21</v>
      </c>
      <c r="B22" s="2" t="s">
        <v>135</v>
      </c>
      <c r="C22" s="2" t="s">
        <v>135</v>
      </c>
      <c r="D22" s="2" t="s">
        <v>163</v>
      </c>
      <c r="E22" s="9">
        <v>222</v>
      </c>
      <c r="F22" s="10" t="s">
        <v>153</v>
      </c>
      <c r="G22" s="13">
        <v>17.931034088134801</v>
      </c>
      <c r="H22" s="2" t="s">
        <v>153</v>
      </c>
      <c r="I22" s="12">
        <v>46875</v>
      </c>
      <c r="J22" s="12">
        <v>50607</v>
      </c>
      <c r="K22" s="13">
        <v>92.625526428222699</v>
      </c>
      <c r="L22" s="2" t="s">
        <v>153</v>
      </c>
      <c r="M22" s="13">
        <v>4.5454545021057102</v>
      </c>
      <c r="N22" s="13">
        <v>0.488758534193039</v>
      </c>
      <c r="O22" s="2" t="s">
        <v>153</v>
      </c>
      <c r="P22" s="13">
        <v>2.9411194324493399</v>
      </c>
      <c r="Q22" s="2" t="s">
        <v>153</v>
      </c>
      <c r="R22" s="2" t="str">
        <f t="shared" si="0"/>
        <v>NO</v>
      </c>
      <c r="S22" s="2" t="s">
        <v>153</v>
      </c>
    </row>
    <row r="23" spans="1:19">
      <c r="A23" s="2" t="s">
        <v>22</v>
      </c>
      <c r="B23" s="2" t="s">
        <v>135</v>
      </c>
      <c r="C23" s="2" t="s">
        <v>135</v>
      </c>
      <c r="D23" s="2" t="s">
        <v>163</v>
      </c>
      <c r="E23" s="9">
        <v>5930</v>
      </c>
      <c r="F23" s="10" t="s">
        <v>152</v>
      </c>
      <c r="G23" s="13">
        <v>26.449836730956999</v>
      </c>
      <c r="H23" s="2" t="s">
        <v>152</v>
      </c>
      <c r="I23" s="12">
        <v>42301</v>
      </c>
      <c r="J23" s="12">
        <v>50607</v>
      </c>
      <c r="K23" s="13">
        <v>83.587249755859403</v>
      </c>
      <c r="L23" s="2" t="s">
        <v>153</v>
      </c>
      <c r="M23" s="13">
        <v>8.0405645370483398</v>
      </c>
      <c r="N23" s="13">
        <v>0.864576816558838</v>
      </c>
      <c r="O23" s="2" t="s">
        <v>153</v>
      </c>
      <c r="P23" s="13">
        <v>2.9411194324493399</v>
      </c>
      <c r="Q23" s="2" t="s">
        <v>153</v>
      </c>
      <c r="R23" s="2" t="str">
        <f t="shared" si="0"/>
        <v>NO</v>
      </c>
      <c r="S23" s="2" t="s">
        <v>153</v>
      </c>
    </row>
    <row r="24" spans="1:19">
      <c r="A24" s="2" t="s">
        <v>23</v>
      </c>
      <c r="B24" s="2" t="s">
        <v>135</v>
      </c>
      <c r="C24" s="2" t="s">
        <v>135</v>
      </c>
      <c r="D24" s="2" t="s">
        <v>163</v>
      </c>
      <c r="E24" s="9">
        <v>5981</v>
      </c>
      <c r="F24" s="10" t="s">
        <v>152</v>
      </c>
      <c r="G24" s="13">
        <v>27.908189773559599</v>
      </c>
      <c r="H24" s="2" t="s">
        <v>152</v>
      </c>
      <c r="I24" s="12">
        <v>42182</v>
      </c>
      <c r="J24" s="12">
        <v>50607</v>
      </c>
      <c r="K24" s="13">
        <v>83.352104187011705</v>
      </c>
      <c r="L24" s="2" t="s">
        <v>153</v>
      </c>
      <c r="M24" s="13">
        <v>8.7229862213134801</v>
      </c>
      <c r="N24" s="13">
        <v>0.93795549869537398</v>
      </c>
      <c r="O24" s="2" t="s">
        <v>153</v>
      </c>
      <c r="P24" s="13">
        <v>2.9411194324493399</v>
      </c>
      <c r="Q24" s="2" t="s">
        <v>153</v>
      </c>
      <c r="R24" s="2" t="str">
        <f t="shared" si="0"/>
        <v>NO</v>
      </c>
      <c r="S24" s="2" t="s">
        <v>153</v>
      </c>
    </row>
    <row r="25" spans="1:19">
      <c r="A25" s="2" t="s">
        <v>24</v>
      </c>
      <c r="B25" s="2" t="s">
        <v>135</v>
      </c>
      <c r="C25" s="2" t="s">
        <v>135</v>
      </c>
      <c r="D25" s="2" t="s">
        <v>163</v>
      </c>
      <c r="E25" s="9">
        <v>2151</v>
      </c>
      <c r="F25" s="10" t="s">
        <v>152</v>
      </c>
      <c r="G25" s="13">
        <v>38.865642547607401</v>
      </c>
      <c r="H25" s="2" t="s">
        <v>152</v>
      </c>
      <c r="I25" s="12">
        <v>37000</v>
      </c>
      <c r="J25" s="12">
        <v>50607</v>
      </c>
      <c r="K25" s="13">
        <v>73.112411499023395</v>
      </c>
      <c r="L25" s="2" t="s">
        <v>152</v>
      </c>
      <c r="M25" s="13">
        <v>15.314136505126999</v>
      </c>
      <c r="N25" s="13">
        <v>1.6466813087463399</v>
      </c>
      <c r="O25" s="2" t="s">
        <v>152</v>
      </c>
      <c r="P25" s="13">
        <v>2.9411194324493399</v>
      </c>
      <c r="Q25" s="2" t="s">
        <v>153</v>
      </c>
      <c r="R25" s="2" t="str">
        <f t="shared" si="0"/>
        <v>NO</v>
      </c>
      <c r="S25" s="2" t="s">
        <v>153</v>
      </c>
    </row>
    <row r="26" spans="1:19">
      <c r="A26" s="2" t="s">
        <v>25</v>
      </c>
      <c r="B26" s="2" t="s">
        <v>135</v>
      </c>
      <c r="C26" s="2" t="s">
        <v>135</v>
      </c>
      <c r="D26" s="2" t="s">
        <v>163</v>
      </c>
      <c r="E26" s="9">
        <v>6431</v>
      </c>
      <c r="F26" s="10" t="s">
        <v>152</v>
      </c>
      <c r="G26" s="13">
        <v>25.117738723754901</v>
      </c>
      <c r="H26" s="2" t="s">
        <v>152</v>
      </c>
      <c r="I26" s="12">
        <v>44564</v>
      </c>
      <c r="J26" s="12">
        <v>50607</v>
      </c>
      <c r="K26" s="13">
        <v>88.058967590332003</v>
      </c>
      <c r="L26" s="2" t="s">
        <v>153</v>
      </c>
      <c r="M26" s="13">
        <v>6.9858155250549299</v>
      </c>
      <c r="N26" s="13">
        <v>0.75116294622421298</v>
      </c>
      <c r="O26" s="2" t="s">
        <v>153</v>
      </c>
      <c r="P26" s="13">
        <v>2.9411194324493399</v>
      </c>
      <c r="Q26" s="2" t="s">
        <v>153</v>
      </c>
      <c r="R26" s="2" t="str">
        <f t="shared" si="0"/>
        <v>NO</v>
      </c>
      <c r="S26" s="2" t="s">
        <v>153</v>
      </c>
    </row>
    <row r="27" spans="1:19">
      <c r="A27" s="2" t="s">
        <v>26</v>
      </c>
      <c r="B27" s="2" t="s">
        <v>135</v>
      </c>
      <c r="C27" s="2" t="s">
        <v>135</v>
      </c>
      <c r="D27" s="2" t="s">
        <v>163</v>
      </c>
      <c r="E27" s="9">
        <v>5370</v>
      </c>
      <c r="F27" s="10" t="s">
        <v>153</v>
      </c>
      <c r="G27" s="13">
        <v>19.7579135894775</v>
      </c>
      <c r="H27" s="2" t="s">
        <v>153</v>
      </c>
      <c r="I27" s="12">
        <v>55089</v>
      </c>
      <c r="J27" s="12">
        <v>50607</v>
      </c>
      <c r="K27" s="13">
        <v>108.856483459473</v>
      </c>
      <c r="L27" s="2" t="s">
        <v>153</v>
      </c>
      <c r="M27" s="13">
        <v>5.9903802871704102</v>
      </c>
      <c r="N27" s="13">
        <v>0.64412689208984397</v>
      </c>
      <c r="O27" s="2" t="s">
        <v>153</v>
      </c>
      <c r="P27" s="13">
        <v>2.9411194324493399</v>
      </c>
      <c r="Q27" s="2" t="s">
        <v>153</v>
      </c>
      <c r="R27" s="2" t="str">
        <f t="shared" si="0"/>
        <v>NO</v>
      </c>
      <c r="S27" s="2" t="s">
        <v>153</v>
      </c>
    </row>
    <row r="28" spans="1:19">
      <c r="A28" s="2" t="s">
        <v>27</v>
      </c>
      <c r="B28" s="2" t="s">
        <v>135</v>
      </c>
      <c r="C28" s="2" t="s">
        <v>135</v>
      </c>
      <c r="D28" s="2" t="s">
        <v>163</v>
      </c>
      <c r="E28" s="9">
        <v>4406</v>
      </c>
      <c r="F28" s="10" t="s">
        <v>152</v>
      </c>
      <c r="G28" s="13">
        <v>28</v>
      </c>
      <c r="H28" s="2" t="s">
        <v>152</v>
      </c>
      <c r="I28" s="12">
        <v>41708</v>
      </c>
      <c r="J28" s="12">
        <v>50607</v>
      </c>
      <c r="K28" s="13">
        <v>82.415473937988295</v>
      </c>
      <c r="L28" s="2" t="s">
        <v>153</v>
      </c>
      <c r="M28" s="13">
        <v>11.098778724670399</v>
      </c>
      <c r="N28" s="13">
        <v>1.1934170722961399</v>
      </c>
      <c r="O28" s="2" t="s">
        <v>153</v>
      </c>
      <c r="P28" s="13">
        <v>2.9411194324493399</v>
      </c>
      <c r="Q28" s="2" t="s">
        <v>153</v>
      </c>
      <c r="R28" s="2" t="str">
        <f t="shared" si="0"/>
        <v>NO</v>
      </c>
      <c r="S28" s="2" t="s">
        <v>153</v>
      </c>
    </row>
    <row r="29" spans="1:19">
      <c r="A29" s="2" t="s">
        <v>28</v>
      </c>
      <c r="B29" s="2" t="s">
        <v>135</v>
      </c>
      <c r="C29" s="2" t="s">
        <v>135</v>
      </c>
      <c r="D29" s="2" t="s">
        <v>163</v>
      </c>
      <c r="E29" s="9">
        <v>3764</v>
      </c>
      <c r="F29" s="10" t="s">
        <v>152</v>
      </c>
      <c r="G29" s="13">
        <v>32.205646514892599</v>
      </c>
      <c r="H29" s="2" t="s">
        <v>152</v>
      </c>
      <c r="I29" s="12">
        <v>39185</v>
      </c>
      <c r="J29" s="12">
        <v>50607</v>
      </c>
      <c r="K29" s="13">
        <v>77.430000305175795</v>
      </c>
      <c r="L29" s="2" t="s">
        <v>152</v>
      </c>
      <c r="M29" s="13">
        <v>13.373253822326699</v>
      </c>
      <c r="N29" s="13">
        <v>1.4379842281341599</v>
      </c>
      <c r="O29" s="2" t="s">
        <v>153</v>
      </c>
      <c r="P29" s="13">
        <v>2.9411194324493399</v>
      </c>
      <c r="Q29" s="2" t="s">
        <v>153</v>
      </c>
      <c r="R29" s="2" t="str">
        <f t="shared" si="0"/>
        <v>NO</v>
      </c>
      <c r="S29" s="2" t="s">
        <v>153</v>
      </c>
    </row>
    <row r="30" spans="1:19">
      <c r="A30" s="2" t="s">
        <v>29</v>
      </c>
      <c r="B30" s="2" t="s">
        <v>135</v>
      </c>
      <c r="C30" s="2" t="s">
        <v>135</v>
      </c>
      <c r="D30" s="2" t="s">
        <v>163</v>
      </c>
      <c r="E30" s="9">
        <v>3088</v>
      </c>
      <c r="F30" s="10" t="s">
        <v>152</v>
      </c>
      <c r="G30" s="13">
        <v>28.896104812622099</v>
      </c>
      <c r="H30" s="2" t="s">
        <v>152</v>
      </c>
      <c r="I30" s="12">
        <v>40550</v>
      </c>
      <c r="J30" s="12">
        <v>50607</v>
      </c>
      <c r="K30" s="13">
        <v>80.127258300781307</v>
      </c>
      <c r="L30" s="2" t="s">
        <v>153</v>
      </c>
      <c r="M30" s="13">
        <v>11.052232742309601</v>
      </c>
      <c r="N30" s="13">
        <v>1.1884120702743499</v>
      </c>
      <c r="O30" s="2" t="s">
        <v>153</v>
      </c>
      <c r="P30" s="13">
        <v>2.9411194324493399</v>
      </c>
      <c r="Q30" s="2" t="s">
        <v>153</v>
      </c>
      <c r="R30" s="2" t="str">
        <f t="shared" si="0"/>
        <v>NO</v>
      </c>
      <c r="S30" s="2" t="s">
        <v>153</v>
      </c>
    </row>
    <row r="31" spans="1:19">
      <c r="A31" s="2" t="s">
        <v>30</v>
      </c>
      <c r="B31" s="2" t="s">
        <v>135</v>
      </c>
      <c r="C31" s="2" t="s">
        <v>135</v>
      </c>
      <c r="D31" s="2" t="s">
        <v>163</v>
      </c>
      <c r="E31" s="9">
        <v>5735</v>
      </c>
      <c r="F31" s="10" t="s">
        <v>153</v>
      </c>
      <c r="G31" s="13">
        <v>19.442985534668001</v>
      </c>
      <c r="H31" s="2" t="s">
        <v>153</v>
      </c>
      <c r="I31" s="12">
        <v>48750</v>
      </c>
      <c r="J31" s="12">
        <v>50607</v>
      </c>
      <c r="K31" s="13">
        <v>96.330543518066406</v>
      </c>
      <c r="L31" s="2" t="s">
        <v>153</v>
      </c>
      <c r="M31" s="13">
        <v>6.3130369186401403</v>
      </c>
      <c r="N31" s="13">
        <v>0.67882114648819003</v>
      </c>
      <c r="O31" s="2" t="s">
        <v>153</v>
      </c>
      <c r="P31" s="13">
        <v>2.9411194324493399</v>
      </c>
      <c r="Q31" s="2" t="s">
        <v>153</v>
      </c>
      <c r="R31" s="2" t="str">
        <f t="shared" si="0"/>
        <v>NO</v>
      </c>
      <c r="S31" s="2" t="s">
        <v>153</v>
      </c>
    </row>
    <row r="32" spans="1:19">
      <c r="A32" s="2" t="s">
        <v>31</v>
      </c>
      <c r="B32" s="2" t="s">
        <v>135</v>
      </c>
      <c r="C32" s="2" t="s">
        <v>135</v>
      </c>
      <c r="D32" s="2" t="s">
        <v>163</v>
      </c>
      <c r="E32" s="9">
        <v>4104</v>
      </c>
      <c r="F32" s="10" t="s">
        <v>152</v>
      </c>
      <c r="G32" s="13">
        <v>20.702358245849599</v>
      </c>
      <c r="H32" s="2" t="s">
        <v>152</v>
      </c>
      <c r="I32" s="12">
        <v>48667</v>
      </c>
      <c r="J32" s="12">
        <v>50607</v>
      </c>
      <c r="K32" s="13">
        <v>96.166534423828097</v>
      </c>
      <c r="L32" s="2" t="s">
        <v>153</v>
      </c>
      <c r="M32" s="13">
        <v>7.7359461784362802</v>
      </c>
      <c r="N32" s="13">
        <v>0.83182215690612804</v>
      </c>
      <c r="O32" s="2" t="s">
        <v>153</v>
      </c>
      <c r="P32" s="13">
        <v>2.9411194324493399</v>
      </c>
      <c r="Q32" s="2" t="s">
        <v>153</v>
      </c>
      <c r="R32" s="2" t="str">
        <f t="shared" si="0"/>
        <v>NO</v>
      </c>
      <c r="S32" s="2" t="s">
        <v>153</v>
      </c>
    </row>
    <row r="33" spans="1:19">
      <c r="A33" s="2" t="s">
        <v>32</v>
      </c>
      <c r="B33" s="2" t="s">
        <v>135</v>
      </c>
      <c r="C33" s="2" t="s">
        <v>135</v>
      </c>
      <c r="D33" s="2" t="s">
        <v>163</v>
      </c>
      <c r="E33" s="9">
        <v>6343</v>
      </c>
      <c r="F33" s="10" t="s">
        <v>152</v>
      </c>
      <c r="G33" s="13">
        <v>24.853569030761701</v>
      </c>
      <c r="H33" s="2" t="s">
        <v>152</v>
      </c>
      <c r="I33" s="12">
        <v>45536</v>
      </c>
      <c r="J33" s="12">
        <v>50607</v>
      </c>
      <c r="K33" s="13">
        <v>89.979644775390597</v>
      </c>
      <c r="L33" s="2" t="s">
        <v>153</v>
      </c>
      <c r="M33" s="13">
        <v>7.3381791114807102</v>
      </c>
      <c r="N33" s="13">
        <v>0.789051532745361</v>
      </c>
      <c r="O33" s="2" t="s">
        <v>153</v>
      </c>
      <c r="P33" s="13">
        <v>2.9411194324493399</v>
      </c>
      <c r="Q33" s="2" t="s">
        <v>153</v>
      </c>
      <c r="R33" s="2" t="str">
        <f t="shared" si="0"/>
        <v>NO</v>
      </c>
      <c r="S33" s="2" t="s">
        <v>153</v>
      </c>
    </row>
    <row r="34" spans="1:19">
      <c r="A34" s="2" t="s">
        <v>33</v>
      </c>
      <c r="B34" s="2" t="s">
        <v>135</v>
      </c>
      <c r="C34" s="2" t="s">
        <v>135</v>
      </c>
      <c r="D34" s="2" t="s">
        <v>163</v>
      </c>
      <c r="E34" s="9">
        <v>38</v>
      </c>
      <c r="F34" s="10" t="s">
        <v>152</v>
      </c>
      <c r="G34" s="13">
        <v>21.0526313781738</v>
      </c>
      <c r="H34" s="2" t="s">
        <v>152</v>
      </c>
      <c r="I34" s="12">
        <v>53750</v>
      </c>
      <c r="J34" s="12">
        <v>50607</v>
      </c>
      <c r="K34" s="13">
        <v>106.21060180664099</v>
      </c>
      <c r="L34" s="2" t="s">
        <v>153</v>
      </c>
      <c r="M34" s="13">
        <v>5.5555553436279297</v>
      </c>
      <c r="N34" s="13">
        <v>0.59737151861190796</v>
      </c>
      <c r="O34" s="2" t="s">
        <v>153</v>
      </c>
      <c r="P34" s="13">
        <v>2.9411194324493399</v>
      </c>
      <c r="Q34" s="2" t="s">
        <v>153</v>
      </c>
      <c r="R34" s="2" t="str">
        <f t="shared" si="0"/>
        <v>NO</v>
      </c>
      <c r="S34" s="2" t="s">
        <v>153</v>
      </c>
    </row>
    <row r="35" spans="1:19">
      <c r="A35" s="2" t="s">
        <v>34</v>
      </c>
      <c r="B35" s="2" t="s">
        <v>135</v>
      </c>
      <c r="C35" s="2" t="s">
        <v>135</v>
      </c>
      <c r="D35" s="2" t="s">
        <v>163</v>
      </c>
      <c r="E35" s="9">
        <v>2435</v>
      </c>
      <c r="F35" s="10" t="s">
        <v>152</v>
      </c>
      <c r="G35" s="13">
        <v>21.819828033447301</v>
      </c>
      <c r="H35" s="2" t="s">
        <v>152</v>
      </c>
      <c r="I35" s="12">
        <v>78958</v>
      </c>
      <c r="J35" s="12">
        <v>50607</v>
      </c>
      <c r="K35" s="13">
        <v>156.021896362305</v>
      </c>
      <c r="L35" s="2" t="s">
        <v>153</v>
      </c>
      <c r="M35" s="13">
        <v>4.0366973876953098</v>
      </c>
      <c r="N35" s="13">
        <v>0.43405348062515298</v>
      </c>
      <c r="O35" s="2" t="s">
        <v>153</v>
      </c>
      <c r="P35" s="13">
        <v>2.9411194324493399</v>
      </c>
      <c r="Q35" s="2" t="s">
        <v>153</v>
      </c>
      <c r="R35" s="2" t="str">
        <f t="shared" si="0"/>
        <v>NO</v>
      </c>
      <c r="S35" s="2" t="s">
        <v>153</v>
      </c>
    </row>
    <row r="36" spans="1:19">
      <c r="A36" s="2" t="s">
        <v>35</v>
      </c>
      <c r="B36" s="2" t="s">
        <v>135</v>
      </c>
      <c r="C36" s="2" t="s">
        <v>135</v>
      </c>
      <c r="D36" s="2" t="s">
        <v>163</v>
      </c>
      <c r="E36" s="9">
        <v>189</v>
      </c>
      <c r="F36" s="10" t="s">
        <v>152</v>
      </c>
      <c r="G36" s="13">
        <v>20.6349201202393</v>
      </c>
      <c r="H36" s="2" t="s">
        <v>152</v>
      </c>
      <c r="I36" s="12">
        <v>48750</v>
      </c>
      <c r="J36" s="12">
        <v>50607</v>
      </c>
      <c r="K36" s="13">
        <v>96.330543518066406</v>
      </c>
      <c r="L36" s="2" t="s">
        <v>153</v>
      </c>
      <c r="M36" s="13">
        <v>15.555555343627899</v>
      </c>
      <c r="N36" s="13">
        <v>1.67264032363892</v>
      </c>
      <c r="O36" s="2" t="s">
        <v>152</v>
      </c>
      <c r="P36" s="13">
        <v>2.9411194324493399</v>
      </c>
      <c r="Q36" s="2" t="s">
        <v>153</v>
      </c>
      <c r="R36" s="2" t="str">
        <f t="shared" si="0"/>
        <v>NO</v>
      </c>
      <c r="S36" s="2" t="s">
        <v>153</v>
      </c>
    </row>
    <row r="37" spans="1:19">
      <c r="A37" s="2" t="s">
        <v>36</v>
      </c>
      <c r="B37" s="2" t="s">
        <v>135</v>
      </c>
      <c r="C37" s="2" t="s">
        <v>135</v>
      </c>
      <c r="D37" s="2" t="s">
        <v>163</v>
      </c>
      <c r="E37" s="9">
        <v>3566</v>
      </c>
      <c r="F37" s="10" t="s">
        <v>152</v>
      </c>
      <c r="G37" s="13">
        <v>29.142856597900401</v>
      </c>
      <c r="H37" s="2" t="s">
        <v>152</v>
      </c>
      <c r="I37" s="12">
        <v>38224</v>
      </c>
      <c r="J37" s="12">
        <v>50607</v>
      </c>
      <c r="K37" s="13">
        <v>75.531051635742202</v>
      </c>
      <c r="L37" s="2" t="s">
        <v>152</v>
      </c>
      <c r="M37" s="13">
        <v>5.8651027679443404</v>
      </c>
      <c r="N37" s="13">
        <v>0.63065618276596103</v>
      </c>
      <c r="O37" s="2" t="s">
        <v>153</v>
      </c>
      <c r="P37" s="13">
        <v>2.9411194324493399</v>
      </c>
      <c r="Q37" s="2" t="s">
        <v>153</v>
      </c>
      <c r="R37" s="2" t="str">
        <f t="shared" si="0"/>
        <v>NO</v>
      </c>
      <c r="S37" s="2" t="s">
        <v>153</v>
      </c>
    </row>
    <row r="38" spans="1:19">
      <c r="A38" s="2" t="s">
        <v>37</v>
      </c>
      <c r="B38" s="2" t="s">
        <v>135</v>
      </c>
      <c r="C38" s="2" t="s">
        <v>135</v>
      </c>
      <c r="D38" s="2" t="s">
        <v>163</v>
      </c>
      <c r="E38" s="9">
        <v>4255</v>
      </c>
      <c r="F38" s="10" t="s">
        <v>152</v>
      </c>
      <c r="G38" s="13">
        <v>31.491712570190401</v>
      </c>
      <c r="H38" s="2" t="s">
        <v>152</v>
      </c>
      <c r="I38" s="12">
        <v>46736</v>
      </c>
      <c r="J38" s="12">
        <v>50607</v>
      </c>
      <c r="K38" s="13">
        <v>92.350860595703097</v>
      </c>
      <c r="L38" s="2" t="s">
        <v>153</v>
      </c>
      <c r="M38" s="13">
        <v>5.4223966598510698</v>
      </c>
      <c r="N38" s="13">
        <v>0.58305341005325295</v>
      </c>
      <c r="O38" s="2" t="s">
        <v>153</v>
      </c>
      <c r="P38" s="13">
        <v>2.9411194324493399</v>
      </c>
      <c r="Q38" s="2" t="s">
        <v>153</v>
      </c>
      <c r="R38" s="2" t="str">
        <f t="shared" si="0"/>
        <v>NO</v>
      </c>
      <c r="S38" s="2" t="s">
        <v>153</v>
      </c>
    </row>
    <row r="39" spans="1:19">
      <c r="A39" s="2" t="s">
        <v>38</v>
      </c>
      <c r="B39" s="2" t="s">
        <v>135</v>
      </c>
      <c r="C39" s="2" t="s">
        <v>135</v>
      </c>
      <c r="D39" s="2" t="s">
        <v>163</v>
      </c>
      <c r="E39" s="9">
        <v>3893</v>
      </c>
      <c r="F39" s="10" t="s">
        <v>152</v>
      </c>
      <c r="G39" s="13">
        <v>22.042308807373001</v>
      </c>
      <c r="H39" s="2" t="s">
        <v>152</v>
      </c>
      <c r="I39" s="12">
        <v>45694</v>
      </c>
      <c r="J39" s="12">
        <v>50607</v>
      </c>
      <c r="K39" s="13">
        <v>90.291854858398395</v>
      </c>
      <c r="L39" s="2" t="s">
        <v>153</v>
      </c>
      <c r="M39" s="13">
        <v>4.72872066497803</v>
      </c>
      <c r="N39" s="13">
        <v>0.508464574813843</v>
      </c>
      <c r="O39" s="2" t="s">
        <v>153</v>
      </c>
      <c r="P39" s="13">
        <v>2.9411194324493399</v>
      </c>
      <c r="Q39" s="2" t="s">
        <v>153</v>
      </c>
      <c r="R39" s="2" t="str">
        <f t="shared" si="0"/>
        <v>NO</v>
      </c>
      <c r="S39" s="2" t="s">
        <v>153</v>
      </c>
    </row>
    <row r="40" spans="1:19">
      <c r="A40" s="2" t="s">
        <v>39</v>
      </c>
      <c r="B40" s="2" t="s">
        <v>135</v>
      </c>
      <c r="C40" s="2" t="s">
        <v>135</v>
      </c>
      <c r="D40" s="2" t="s">
        <v>163</v>
      </c>
      <c r="E40" s="9">
        <v>2664</v>
      </c>
      <c r="F40" s="10" t="s">
        <v>153</v>
      </c>
      <c r="G40" s="13">
        <v>18.8901557922363</v>
      </c>
      <c r="H40" s="2" t="s">
        <v>153</v>
      </c>
      <c r="I40" s="12">
        <v>62000</v>
      </c>
      <c r="J40" s="12">
        <v>50607</v>
      </c>
      <c r="K40" s="13">
        <v>122.5126953125</v>
      </c>
      <c r="L40" s="2" t="s">
        <v>153</v>
      </c>
      <c r="M40" s="13">
        <v>3.7390613555908199</v>
      </c>
      <c r="N40" s="13">
        <v>0.402049601078033</v>
      </c>
      <c r="O40" s="2" t="s">
        <v>153</v>
      </c>
      <c r="P40" s="13">
        <v>2.9411194324493399</v>
      </c>
      <c r="Q40" s="2" t="s">
        <v>153</v>
      </c>
      <c r="R40" s="2" t="str">
        <f t="shared" si="0"/>
        <v>NO</v>
      </c>
      <c r="S40" s="2" t="s">
        <v>153</v>
      </c>
    </row>
    <row r="41" spans="1:19">
      <c r="A41" s="2" t="s">
        <v>40</v>
      </c>
      <c r="B41" s="2" t="s">
        <v>135</v>
      </c>
      <c r="C41" s="2" t="s">
        <v>135</v>
      </c>
      <c r="D41" s="2" t="s">
        <v>163</v>
      </c>
      <c r="E41" s="9">
        <v>1608</v>
      </c>
      <c r="F41" s="10" t="s">
        <v>152</v>
      </c>
      <c r="G41" s="13">
        <v>36.586986541747997</v>
      </c>
      <c r="H41" s="2" t="s">
        <v>152</v>
      </c>
      <c r="I41" s="12">
        <v>35250</v>
      </c>
      <c r="J41" s="12">
        <v>50607</v>
      </c>
      <c r="K41" s="13">
        <v>69.654396057128906</v>
      </c>
      <c r="L41" s="2" t="s">
        <v>152</v>
      </c>
      <c r="M41" s="13">
        <v>10.5022830963135</v>
      </c>
      <c r="N41" s="13">
        <v>1.12927770614624</v>
      </c>
      <c r="O41" s="2" t="s">
        <v>153</v>
      </c>
      <c r="P41" s="13">
        <v>2.9411194324493399</v>
      </c>
      <c r="Q41" s="2" t="s">
        <v>153</v>
      </c>
      <c r="R41" s="2" t="str">
        <f t="shared" si="0"/>
        <v>NO</v>
      </c>
      <c r="S41" s="2" t="s">
        <v>153</v>
      </c>
    </row>
    <row r="42" spans="1:19">
      <c r="A42" s="2" t="s">
        <v>41</v>
      </c>
      <c r="B42" s="2" t="s">
        <v>135</v>
      </c>
      <c r="C42" s="2" t="s">
        <v>135</v>
      </c>
      <c r="D42" s="2" t="s">
        <v>163</v>
      </c>
      <c r="E42" s="9">
        <v>4938</v>
      </c>
      <c r="F42" s="10" t="s">
        <v>152</v>
      </c>
      <c r="G42" s="13">
        <v>20.0412788391113</v>
      </c>
      <c r="H42" s="2" t="s">
        <v>152</v>
      </c>
      <c r="I42" s="12">
        <v>60250</v>
      </c>
      <c r="J42" s="12">
        <v>50607</v>
      </c>
      <c r="K42" s="13">
        <v>119.054679870605</v>
      </c>
      <c r="L42" s="2" t="s">
        <v>153</v>
      </c>
      <c r="M42" s="13">
        <v>6.7276887893676802</v>
      </c>
      <c r="N42" s="13">
        <v>0.72340738773345903</v>
      </c>
      <c r="O42" s="2" t="s">
        <v>153</v>
      </c>
      <c r="P42" s="13">
        <v>2.9411194324493399</v>
      </c>
      <c r="Q42" s="2" t="s">
        <v>153</v>
      </c>
      <c r="R42" s="2" t="str">
        <f t="shared" si="0"/>
        <v>NO</v>
      </c>
      <c r="S42" s="2" t="s">
        <v>153</v>
      </c>
    </row>
    <row r="43" spans="1:19">
      <c r="A43" s="2" t="s">
        <v>42</v>
      </c>
      <c r="B43" s="2" t="s">
        <v>135</v>
      </c>
      <c r="C43" s="2" t="s">
        <v>135</v>
      </c>
      <c r="D43" s="2" t="s">
        <v>163</v>
      </c>
      <c r="E43" s="9">
        <v>6</v>
      </c>
      <c r="F43" s="10" t="s">
        <v>153</v>
      </c>
      <c r="H43" s="2" t="s">
        <v>153</v>
      </c>
      <c r="I43" s="12">
        <v>0</v>
      </c>
      <c r="J43" s="12">
        <v>50607</v>
      </c>
      <c r="L43" s="2" t="s">
        <v>153</v>
      </c>
      <c r="O43" s="2" t="s">
        <v>153</v>
      </c>
      <c r="P43" s="13">
        <v>2.9411194324493399</v>
      </c>
      <c r="Q43" s="2" t="s">
        <v>153</v>
      </c>
      <c r="R43" s="2" t="str">
        <f t="shared" si="0"/>
        <v>YES</v>
      </c>
      <c r="S43" s="2" t="s">
        <v>152</v>
      </c>
    </row>
    <row r="44" spans="1:19">
      <c r="A44" s="2" t="s">
        <v>43</v>
      </c>
      <c r="B44" s="2" t="s">
        <v>135</v>
      </c>
      <c r="C44" s="2" t="s">
        <v>135</v>
      </c>
      <c r="D44" s="2" t="s">
        <v>163</v>
      </c>
      <c r="E44" s="9">
        <v>5805</v>
      </c>
      <c r="F44" s="10" t="s">
        <v>152</v>
      </c>
      <c r="G44" s="13">
        <v>24.626441955566399</v>
      </c>
      <c r="H44" s="2" t="s">
        <v>152</v>
      </c>
      <c r="I44" s="12">
        <v>51071</v>
      </c>
      <c r="J44" s="12">
        <v>50607</v>
      </c>
      <c r="K44" s="13">
        <v>100.916870117188</v>
      </c>
      <c r="L44" s="2" t="s">
        <v>153</v>
      </c>
      <c r="M44" s="13">
        <v>11.1303596496582</v>
      </c>
      <c r="N44" s="13">
        <v>1.1968128681182899</v>
      </c>
      <c r="O44" s="2" t="s">
        <v>153</v>
      </c>
      <c r="P44" s="13">
        <v>2.9411194324493399</v>
      </c>
      <c r="Q44" s="2" t="s">
        <v>153</v>
      </c>
      <c r="R44" s="2" t="str">
        <f t="shared" si="0"/>
        <v>NO</v>
      </c>
      <c r="S44" s="2" t="s">
        <v>153</v>
      </c>
    </row>
    <row r="45" spans="1:19">
      <c r="A45" s="2" t="s">
        <v>44</v>
      </c>
      <c r="B45" s="2" t="s">
        <v>135</v>
      </c>
      <c r="C45" s="2" t="s">
        <v>135</v>
      </c>
      <c r="D45" s="2" t="s">
        <v>163</v>
      </c>
      <c r="E45" s="9">
        <v>3498</v>
      </c>
      <c r="F45" s="10" t="s">
        <v>152</v>
      </c>
      <c r="G45" s="13">
        <v>27.523492813110401</v>
      </c>
      <c r="H45" s="2" t="s">
        <v>152</v>
      </c>
      <c r="I45" s="12">
        <v>45078</v>
      </c>
      <c r="J45" s="12">
        <v>50607</v>
      </c>
      <c r="K45" s="13">
        <v>89.074630737304702</v>
      </c>
      <c r="L45" s="2" t="s">
        <v>153</v>
      </c>
      <c r="M45" s="13">
        <v>9.0409288406372106</v>
      </c>
      <c r="N45" s="13">
        <v>0.97214287519455</v>
      </c>
      <c r="O45" s="2" t="s">
        <v>153</v>
      </c>
      <c r="P45" s="13">
        <v>2.9411194324493399</v>
      </c>
      <c r="Q45" s="2" t="s">
        <v>153</v>
      </c>
      <c r="R45" s="2" t="str">
        <f t="shared" si="0"/>
        <v>NO</v>
      </c>
      <c r="S45" s="2" t="s">
        <v>153</v>
      </c>
    </row>
    <row r="46" spans="1:19">
      <c r="A46" s="2" t="s">
        <v>45</v>
      </c>
      <c r="B46" s="2" t="s">
        <v>135</v>
      </c>
      <c r="C46" s="2" t="s">
        <v>135</v>
      </c>
      <c r="D46" s="2" t="s">
        <v>163</v>
      </c>
      <c r="E46" s="9">
        <v>3828</v>
      </c>
      <c r="F46" s="10" t="s">
        <v>153</v>
      </c>
      <c r="G46" s="13">
        <v>16.490205764770501</v>
      </c>
      <c r="H46" s="2" t="s">
        <v>153</v>
      </c>
      <c r="I46" s="12">
        <v>61683</v>
      </c>
      <c r="J46" s="12">
        <v>50607</v>
      </c>
      <c r="K46" s="13">
        <v>121.88629913330099</v>
      </c>
      <c r="L46" s="2" t="s">
        <v>153</v>
      </c>
      <c r="M46" s="13">
        <v>6.7467122077941903</v>
      </c>
      <c r="N46" s="13">
        <v>0.725452899932861</v>
      </c>
      <c r="O46" s="2" t="s">
        <v>153</v>
      </c>
      <c r="P46" s="13">
        <v>2.9411194324493399</v>
      </c>
      <c r="Q46" s="2" t="s">
        <v>153</v>
      </c>
      <c r="R46" s="2" t="str">
        <f t="shared" si="0"/>
        <v>NO</v>
      </c>
      <c r="S46" s="2" t="s">
        <v>153</v>
      </c>
    </row>
    <row r="47" spans="1:19">
      <c r="A47" s="2" t="s">
        <v>46</v>
      </c>
      <c r="B47" s="2" t="s">
        <v>135</v>
      </c>
      <c r="C47" s="2" t="s">
        <v>135</v>
      </c>
      <c r="D47" s="2" t="s">
        <v>163</v>
      </c>
      <c r="E47" s="9">
        <v>2994</v>
      </c>
      <c r="F47" s="10" t="s">
        <v>152</v>
      </c>
      <c r="G47" s="13">
        <v>20.222072601318398</v>
      </c>
      <c r="H47" s="2" t="s">
        <v>152</v>
      </c>
      <c r="I47" s="12">
        <v>53667</v>
      </c>
      <c r="J47" s="12">
        <v>50607</v>
      </c>
      <c r="K47" s="13">
        <v>106.046592712402</v>
      </c>
      <c r="L47" s="2" t="s">
        <v>153</v>
      </c>
      <c r="M47" s="13">
        <v>8.6259546279907209</v>
      </c>
      <c r="N47" s="13">
        <v>0.92752200365066495</v>
      </c>
      <c r="O47" s="2" t="s">
        <v>153</v>
      </c>
      <c r="P47" s="13">
        <v>2.9411194324493399</v>
      </c>
      <c r="Q47" s="2" t="s">
        <v>153</v>
      </c>
      <c r="R47" s="2" t="str">
        <f t="shared" si="0"/>
        <v>NO</v>
      </c>
      <c r="S47" s="2" t="s">
        <v>153</v>
      </c>
    </row>
    <row r="48" spans="1:19">
      <c r="A48" s="2" t="s">
        <v>47</v>
      </c>
      <c r="B48" s="2" t="s">
        <v>135</v>
      </c>
      <c r="C48" s="2" t="s">
        <v>135</v>
      </c>
      <c r="D48" s="2" t="s">
        <v>163</v>
      </c>
      <c r="E48" s="9">
        <v>2592</v>
      </c>
      <c r="F48" s="10" t="s">
        <v>153</v>
      </c>
      <c r="G48" s="13">
        <v>19.367284774780298</v>
      </c>
      <c r="H48" s="2" t="s">
        <v>153</v>
      </c>
      <c r="I48" s="12">
        <v>58289</v>
      </c>
      <c r="J48" s="12">
        <v>50607</v>
      </c>
      <c r="K48" s="13">
        <v>115.179718017578</v>
      </c>
      <c r="L48" s="2" t="s">
        <v>153</v>
      </c>
      <c r="M48" s="13">
        <v>8.9983024597168004</v>
      </c>
      <c r="N48" s="13">
        <v>0.96755939722061202</v>
      </c>
      <c r="O48" s="2" t="s">
        <v>153</v>
      </c>
      <c r="P48" s="13">
        <v>2.9411194324493399</v>
      </c>
      <c r="Q48" s="2" t="s">
        <v>153</v>
      </c>
      <c r="R48" s="2" t="str">
        <f t="shared" si="0"/>
        <v>NO</v>
      </c>
      <c r="S48" s="2" t="s">
        <v>153</v>
      </c>
    </row>
    <row r="49" spans="1:19">
      <c r="A49" s="2" t="s">
        <v>48</v>
      </c>
      <c r="B49" s="2" t="s">
        <v>135</v>
      </c>
      <c r="C49" s="2" t="s">
        <v>135</v>
      </c>
      <c r="D49" s="2" t="s">
        <v>163</v>
      </c>
      <c r="E49" s="9">
        <v>4374</v>
      </c>
      <c r="F49" s="10" t="s">
        <v>152</v>
      </c>
      <c r="G49" s="13">
        <v>26.972606658935501</v>
      </c>
      <c r="H49" s="2" t="s">
        <v>152</v>
      </c>
      <c r="I49" s="12">
        <v>41319</v>
      </c>
      <c r="J49" s="12">
        <v>50607</v>
      </c>
      <c r="K49" s="13">
        <v>81.646804809570298</v>
      </c>
      <c r="L49" s="2" t="s">
        <v>153</v>
      </c>
      <c r="M49" s="13">
        <v>9.8570728302002006</v>
      </c>
      <c r="N49" s="13">
        <v>1.0599002838134799</v>
      </c>
      <c r="O49" s="2" t="s">
        <v>153</v>
      </c>
      <c r="P49" s="13">
        <v>2.9411194324493399</v>
      </c>
      <c r="Q49" s="2" t="s">
        <v>153</v>
      </c>
      <c r="R49" s="2" t="str">
        <f t="shared" si="0"/>
        <v>NO</v>
      </c>
      <c r="S49" s="2" t="s">
        <v>153</v>
      </c>
    </row>
    <row r="50" spans="1:19">
      <c r="A50" s="2" t="s">
        <v>49</v>
      </c>
      <c r="B50" s="2" t="s">
        <v>135</v>
      </c>
      <c r="C50" s="2" t="s">
        <v>135</v>
      </c>
      <c r="D50" s="2" t="s">
        <v>163</v>
      </c>
      <c r="E50" s="9">
        <v>1051</v>
      </c>
      <c r="F50" s="10" t="s">
        <v>152</v>
      </c>
      <c r="G50" s="13">
        <v>34.878047943115199</v>
      </c>
      <c r="H50" s="2" t="s">
        <v>152</v>
      </c>
      <c r="I50" s="12">
        <v>41000</v>
      </c>
      <c r="J50" s="12">
        <v>50607</v>
      </c>
      <c r="K50" s="13">
        <v>81.016456604003906</v>
      </c>
      <c r="L50" s="2" t="s">
        <v>153</v>
      </c>
      <c r="M50" s="13">
        <v>9.6196870803833008</v>
      </c>
      <c r="N50" s="13">
        <v>1.03437495231628</v>
      </c>
      <c r="O50" s="2" t="s">
        <v>153</v>
      </c>
      <c r="P50" s="13">
        <v>2.9411194324493399</v>
      </c>
      <c r="Q50" s="2" t="s">
        <v>153</v>
      </c>
      <c r="R50" s="2" t="str">
        <f t="shared" si="0"/>
        <v>NO</v>
      </c>
      <c r="S50" s="2" t="s">
        <v>153</v>
      </c>
    </row>
    <row r="51" spans="1:19">
      <c r="A51" s="2" t="s">
        <v>50</v>
      </c>
      <c r="B51" s="2" t="s">
        <v>135</v>
      </c>
      <c r="C51" s="2" t="s">
        <v>135</v>
      </c>
      <c r="D51" s="2" t="s">
        <v>163</v>
      </c>
      <c r="E51" s="9">
        <v>90</v>
      </c>
      <c r="F51" s="10" t="s">
        <v>153</v>
      </c>
      <c r="G51" s="13">
        <v>10.638298034668001</v>
      </c>
      <c r="H51" s="2" t="s">
        <v>153</v>
      </c>
      <c r="I51" s="12">
        <v>47500</v>
      </c>
      <c r="J51" s="12">
        <v>50607</v>
      </c>
      <c r="K51" s="13">
        <v>93.860534667968807</v>
      </c>
      <c r="L51" s="2" t="s">
        <v>153</v>
      </c>
      <c r="O51" s="2" t="s">
        <v>153</v>
      </c>
      <c r="P51" s="13">
        <v>2.9411194324493399</v>
      </c>
      <c r="Q51" s="2" t="s">
        <v>153</v>
      </c>
      <c r="R51" s="2" t="str">
        <f t="shared" si="0"/>
        <v>YES</v>
      </c>
      <c r="S51" s="2" t="s">
        <v>152</v>
      </c>
    </row>
    <row r="52" spans="1:19">
      <c r="A52" s="2" t="s">
        <v>51</v>
      </c>
      <c r="B52" s="2" t="s">
        <v>135</v>
      </c>
      <c r="C52" s="2" t="s">
        <v>135</v>
      </c>
      <c r="D52" s="2" t="s">
        <v>163</v>
      </c>
      <c r="E52" s="9">
        <v>3718</v>
      </c>
      <c r="F52" s="10" t="s">
        <v>153</v>
      </c>
      <c r="G52" s="13">
        <v>18.3094787597656</v>
      </c>
      <c r="H52" s="2" t="s">
        <v>153</v>
      </c>
      <c r="I52" s="12">
        <v>60500</v>
      </c>
      <c r="J52" s="12">
        <v>50607</v>
      </c>
      <c r="K52" s="13">
        <v>119.54867553710901</v>
      </c>
      <c r="L52" s="2" t="s">
        <v>153</v>
      </c>
      <c r="M52" s="13">
        <v>7.0765662193298304</v>
      </c>
      <c r="N52" s="13">
        <v>0.76092112064361594</v>
      </c>
      <c r="O52" s="2" t="s">
        <v>153</v>
      </c>
      <c r="P52" s="13">
        <v>2.9411194324493399</v>
      </c>
      <c r="Q52" s="2" t="s">
        <v>153</v>
      </c>
      <c r="R52" s="2" t="str">
        <f t="shared" si="0"/>
        <v>NO</v>
      </c>
      <c r="S52" s="2" t="s">
        <v>153</v>
      </c>
    </row>
    <row r="53" spans="1:19">
      <c r="A53" s="2" t="s">
        <v>52</v>
      </c>
      <c r="B53" s="2" t="s">
        <v>135</v>
      </c>
      <c r="C53" s="2" t="s">
        <v>135</v>
      </c>
      <c r="D53" s="2" t="s">
        <v>163</v>
      </c>
      <c r="E53" s="9">
        <v>4223</v>
      </c>
      <c r="F53" s="10" t="s">
        <v>152</v>
      </c>
      <c r="G53" s="13">
        <v>24.365362167358398</v>
      </c>
      <c r="H53" s="2" t="s">
        <v>152</v>
      </c>
      <c r="I53" s="12">
        <v>53804</v>
      </c>
      <c r="J53" s="12">
        <v>50607</v>
      </c>
      <c r="K53" s="13">
        <v>106.317306518555</v>
      </c>
      <c r="L53" s="2" t="s">
        <v>153</v>
      </c>
      <c r="M53" s="13">
        <v>11.3063850402832</v>
      </c>
      <c r="N53" s="13">
        <v>1.2157403230667101</v>
      </c>
      <c r="O53" s="2" t="s">
        <v>153</v>
      </c>
      <c r="P53" s="13">
        <v>2.9411194324493399</v>
      </c>
      <c r="Q53" s="2" t="s">
        <v>153</v>
      </c>
      <c r="R53" s="2" t="str">
        <f t="shared" si="0"/>
        <v>NO</v>
      </c>
      <c r="S53" s="2" t="s">
        <v>153</v>
      </c>
    </row>
    <row r="54" spans="1:19">
      <c r="A54" s="2" t="s">
        <v>53</v>
      </c>
      <c r="B54" s="2" t="s">
        <v>135</v>
      </c>
      <c r="C54" s="2" t="s">
        <v>135</v>
      </c>
      <c r="D54" s="2" t="s">
        <v>163</v>
      </c>
      <c r="E54" s="9">
        <v>2257</v>
      </c>
      <c r="F54" s="10" t="s">
        <v>153</v>
      </c>
      <c r="G54" s="13">
        <v>15.235955238342299</v>
      </c>
      <c r="H54" s="2" t="s">
        <v>153</v>
      </c>
      <c r="I54" s="12">
        <v>81136</v>
      </c>
      <c r="J54" s="12">
        <v>50607</v>
      </c>
      <c r="K54" s="13">
        <v>160.32565307617199</v>
      </c>
      <c r="L54" s="2" t="s">
        <v>153</v>
      </c>
      <c r="M54" s="13">
        <v>7.9129576683044398</v>
      </c>
      <c r="N54" s="13">
        <v>0.85085564851760898</v>
      </c>
      <c r="O54" s="2" t="s">
        <v>153</v>
      </c>
      <c r="P54" s="13">
        <v>2.9411194324493399</v>
      </c>
      <c r="Q54" s="2" t="s">
        <v>153</v>
      </c>
      <c r="R54" s="2" t="str">
        <f t="shared" si="0"/>
        <v>NO</v>
      </c>
      <c r="S54" s="2" t="s">
        <v>153</v>
      </c>
    </row>
    <row r="55" spans="1:19">
      <c r="A55" s="2" t="s">
        <v>54</v>
      </c>
      <c r="B55" s="2" t="s">
        <v>135</v>
      </c>
      <c r="C55" s="2" t="s">
        <v>135</v>
      </c>
      <c r="D55" s="2" t="s">
        <v>163</v>
      </c>
      <c r="E55" s="9">
        <v>1391</v>
      </c>
      <c r="F55" s="10" t="s">
        <v>153</v>
      </c>
      <c r="G55" s="13">
        <v>16.391084671020501</v>
      </c>
      <c r="H55" s="2" t="s">
        <v>153</v>
      </c>
      <c r="I55" s="12">
        <v>77500</v>
      </c>
      <c r="J55" s="12">
        <v>50607</v>
      </c>
      <c r="K55" s="13">
        <v>153.140869140625</v>
      </c>
      <c r="L55" s="2" t="s">
        <v>153</v>
      </c>
      <c r="M55" s="13">
        <v>6.5789475440979004</v>
      </c>
      <c r="N55" s="13">
        <v>0.70741373300552401</v>
      </c>
      <c r="O55" s="2" t="s">
        <v>153</v>
      </c>
      <c r="P55" s="13">
        <v>2.9411194324493399</v>
      </c>
      <c r="Q55" s="2" t="s">
        <v>153</v>
      </c>
      <c r="R55" s="2" t="str">
        <f t="shared" si="0"/>
        <v>NO</v>
      </c>
      <c r="S55" s="2" t="s">
        <v>153</v>
      </c>
    </row>
    <row r="56" spans="1:19">
      <c r="A56" s="2" t="s">
        <v>55</v>
      </c>
      <c r="B56" s="2" t="s">
        <v>135</v>
      </c>
      <c r="C56" s="2" t="s">
        <v>135</v>
      </c>
      <c r="D56" s="2" t="s">
        <v>163</v>
      </c>
      <c r="E56" s="9">
        <v>63</v>
      </c>
      <c r="F56" s="10" t="s">
        <v>152</v>
      </c>
      <c r="G56" s="13">
        <v>27.0833339691162</v>
      </c>
      <c r="H56" s="2" t="s">
        <v>152</v>
      </c>
      <c r="I56" s="12">
        <v>36250</v>
      </c>
      <c r="J56" s="12">
        <v>50607</v>
      </c>
      <c r="K56" s="13">
        <v>71.630409240722699</v>
      </c>
      <c r="L56" s="2" t="s">
        <v>152</v>
      </c>
      <c r="O56" s="2" t="s">
        <v>153</v>
      </c>
      <c r="P56" s="13">
        <v>2.9411194324493399</v>
      </c>
      <c r="Q56" s="2" t="s">
        <v>153</v>
      </c>
      <c r="R56" s="2" t="str">
        <f t="shared" si="0"/>
        <v>NO</v>
      </c>
      <c r="S56" s="2" t="s">
        <v>153</v>
      </c>
    </row>
    <row r="57" spans="1:19">
      <c r="A57" s="2" t="s">
        <v>56</v>
      </c>
      <c r="B57" s="2" t="s">
        <v>135</v>
      </c>
      <c r="C57" s="2" t="s">
        <v>135</v>
      </c>
      <c r="D57" s="2" t="s">
        <v>163</v>
      </c>
      <c r="E57" s="9">
        <v>2281</v>
      </c>
      <c r="F57" s="10" t="s">
        <v>153</v>
      </c>
      <c r="G57" s="13">
        <v>11.718188285827599</v>
      </c>
      <c r="H57" s="2" t="s">
        <v>153</v>
      </c>
      <c r="I57" s="12">
        <v>57500</v>
      </c>
      <c r="J57" s="12">
        <v>50607</v>
      </c>
      <c r="K57" s="13">
        <v>113.620643615723</v>
      </c>
      <c r="L57" s="2" t="s">
        <v>153</v>
      </c>
      <c r="M57" s="13">
        <v>10.3448276519775</v>
      </c>
      <c r="N57" s="13">
        <v>1.1123470067977901</v>
      </c>
      <c r="O57" s="2" t="s">
        <v>153</v>
      </c>
      <c r="P57" s="13">
        <v>2.9411194324493399</v>
      </c>
      <c r="Q57" s="2" t="s">
        <v>153</v>
      </c>
      <c r="R57" s="2" t="str">
        <f t="shared" si="0"/>
        <v>YES</v>
      </c>
      <c r="S57" s="2" t="s">
        <v>152</v>
      </c>
    </row>
    <row r="58" spans="1:19">
      <c r="A58" s="2" t="s">
        <v>57</v>
      </c>
      <c r="B58" s="2" t="s">
        <v>135</v>
      </c>
      <c r="C58" s="2" t="s">
        <v>135</v>
      </c>
      <c r="D58" s="2" t="s">
        <v>163</v>
      </c>
      <c r="E58" s="9">
        <v>2448</v>
      </c>
      <c r="F58" s="10" t="s">
        <v>153</v>
      </c>
      <c r="G58" s="13">
        <v>19.864463806152301</v>
      </c>
      <c r="H58" s="2" t="s">
        <v>153</v>
      </c>
      <c r="I58" s="12">
        <v>53125</v>
      </c>
      <c r="J58" s="12">
        <v>50607</v>
      </c>
      <c r="K58" s="13">
        <v>104.975593566895</v>
      </c>
      <c r="L58" s="2" t="s">
        <v>153</v>
      </c>
      <c r="M58" s="13">
        <v>11.6920156478882</v>
      </c>
      <c r="N58" s="13">
        <v>1.2572059631347701</v>
      </c>
      <c r="O58" s="2" t="s">
        <v>153</v>
      </c>
      <c r="P58" s="13">
        <v>2.9411194324493399</v>
      </c>
      <c r="Q58" s="2" t="s">
        <v>153</v>
      </c>
      <c r="R58" s="2" t="str">
        <f t="shared" si="0"/>
        <v>NO</v>
      </c>
      <c r="S58" s="2" t="s">
        <v>153</v>
      </c>
    </row>
    <row r="59" spans="1:19">
      <c r="A59" s="2" t="s">
        <v>58</v>
      </c>
      <c r="B59" s="2" t="s">
        <v>135</v>
      </c>
      <c r="C59" s="2" t="s">
        <v>135</v>
      </c>
      <c r="D59" s="2" t="s">
        <v>163</v>
      </c>
      <c r="E59" s="9">
        <v>2469</v>
      </c>
      <c r="F59" s="10" t="s">
        <v>152</v>
      </c>
      <c r="G59" s="13">
        <v>34.094615936279297</v>
      </c>
      <c r="H59" s="2" t="s">
        <v>152</v>
      </c>
      <c r="I59" s="12">
        <v>40192</v>
      </c>
      <c r="J59" s="12">
        <v>50607</v>
      </c>
      <c r="K59" s="13">
        <v>79.419845581054702</v>
      </c>
      <c r="L59" s="2" t="s">
        <v>152</v>
      </c>
      <c r="M59" s="13">
        <v>16.0134372711182</v>
      </c>
      <c r="N59" s="13">
        <v>1.72187495231628</v>
      </c>
      <c r="O59" s="2" t="s">
        <v>152</v>
      </c>
      <c r="P59" s="13">
        <v>2.9411194324493399</v>
      </c>
      <c r="Q59" s="2" t="s">
        <v>153</v>
      </c>
      <c r="R59" s="2" t="str">
        <f t="shared" si="0"/>
        <v>NO</v>
      </c>
      <c r="S59" s="2" t="s">
        <v>153</v>
      </c>
    </row>
    <row r="60" spans="1:19">
      <c r="A60" s="2" t="s">
        <v>59</v>
      </c>
      <c r="B60" s="2" t="s">
        <v>135</v>
      </c>
      <c r="C60" s="2" t="s">
        <v>135</v>
      </c>
      <c r="D60" s="2" t="s">
        <v>163</v>
      </c>
      <c r="E60" s="9">
        <v>3050</v>
      </c>
      <c r="F60" s="10" t="s">
        <v>152</v>
      </c>
      <c r="G60" s="13">
        <v>20.040081024169901</v>
      </c>
      <c r="H60" s="2" t="s">
        <v>152</v>
      </c>
      <c r="I60" s="12">
        <v>65921</v>
      </c>
      <c r="J60" s="12">
        <v>50607</v>
      </c>
      <c r="K60" s="13">
        <v>130.26063537597699</v>
      </c>
      <c r="L60" s="2" t="s">
        <v>153</v>
      </c>
      <c r="M60" s="13">
        <v>7.9414033889770499</v>
      </c>
      <c r="N60" s="13">
        <v>0.85391432046890303</v>
      </c>
      <c r="O60" s="2" t="s">
        <v>153</v>
      </c>
      <c r="P60" s="13">
        <v>2.9411194324493399</v>
      </c>
      <c r="Q60" s="2" t="s">
        <v>153</v>
      </c>
      <c r="R60" s="2" t="str">
        <f t="shared" si="0"/>
        <v>NO</v>
      </c>
      <c r="S60" s="2" t="s">
        <v>153</v>
      </c>
    </row>
    <row r="61" spans="1:19">
      <c r="A61" s="2" t="s">
        <v>60</v>
      </c>
      <c r="B61" s="2" t="s">
        <v>135</v>
      </c>
      <c r="C61" s="2" t="s">
        <v>135</v>
      </c>
      <c r="D61" s="2" t="s">
        <v>163</v>
      </c>
      <c r="E61" s="9">
        <v>2273</v>
      </c>
      <c r="F61" s="10" t="s">
        <v>153</v>
      </c>
      <c r="G61" s="13">
        <v>17.773866653442401</v>
      </c>
      <c r="H61" s="2" t="s">
        <v>153</v>
      </c>
      <c r="I61" s="12">
        <v>57431</v>
      </c>
      <c r="J61" s="12">
        <v>50607</v>
      </c>
      <c r="K61" s="13">
        <v>113.484298706055</v>
      </c>
      <c r="L61" s="2" t="s">
        <v>153</v>
      </c>
      <c r="M61" s="13">
        <v>7.9449152946472203</v>
      </c>
      <c r="N61" s="13">
        <v>0.85429197549819902</v>
      </c>
      <c r="O61" s="2" t="s">
        <v>153</v>
      </c>
      <c r="P61" s="13">
        <v>2.9411194324493399</v>
      </c>
      <c r="Q61" s="2" t="s">
        <v>153</v>
      </c>
      <c r="R61" s="2" t="str">
        <f t="shared" si="0"/>
        <v>NO</v>
      </c>
      <c r="S61" s="2" t="s">
        <v>153</v>
      </c>
    </row>
    <row r="62" spans="1:19">
      <c r="A62" s="2" t="s">
        <v>61</v>
      </c>
      <c r="B62" s="2" t="s">
        <v>135</v>
      </c>
      <c r="C62" s="2" t="s">
        <v>135</v>
      </c>
      <c r="D62" s="2" t="s">
        <v>163</v>
      </c>
      <c r="E62" s="9">
        <v>1850</v>
      </c>
      <c r="F62" s="10" t="s">
        <v>152</v>
      </c>
      <c r="G62" s="13">
        <v>24.780702590942401</v>
      </c>
      <c r="H62" s="2" t="s">
        <v>152</v>
      </c>
      <c r="I62" s="12">
        <v>56146</v>
      </c>
      <c r="J62" s="12">
        <v>50607</v>
      </c>
      <c r="K62" s="13">
        <v>110.94512939453099</v>
      </c>
      <c r="L62" s="2" t="s">
        <v>153</v>
      </c>
      <c r="M62" s="13">
        <v>14.136904716491699</v>
      </c>
      <c r="N62" s="13">
        <v>1.52009725570679</v>
      </c>
      <c r="O62" s="2" t="s">
        <v>152</v>
      </c>
      <c r="P62" s="13">
        <v>2.9411194324493399</v>
      </c>
      <c r="Q62" s="2" t="s">
        <v>153</v>
      </c>
      <c r="R62" s="2" t="str">
        <f t="shared" si="0"/>
        <v>NO</v>
      </c>
      <c r="S62" s="2" t="s">
        <v>153</v>
      </c>
    </row>
    <row r="63" spans="1:19">
      <c r="A63" s="2" t="s">
        <v>62</v>
      </c>
      <c r="B63" s="2" t="s">
        <v>135</v>
      </c>
      <c r="C63" s="2" t="s">
        <v>135</v>
      </c>
      <c r="D63" s="2" t="s">
        <v>163</v>
      </c>
      <c r="E63" s="9">
        <v>782</v>
      </c>
      <c r="F63" s="10" t="s">
        <v>152</v>
      </c>
      <c r="G63" s="13">
        <v>28.7723789215088</v>
      </c>
      <c r="H63" s="2" t="s">
        <v>152</v>
      </c>
      <c r="I63" s="12">
        <v>53125</v>
      </c>
      <c r="J63" s="12">
        <v>50607</v>
      </c>
      <c r="K63" s="13">
        <v>104.975593566895</v>
      </c>
      <c r="L63" s="2" t="s">
        <v>153</v>
      </c>
      <c r="M63" s="13">
        <v>15.5763244628906</v>
      </c>
      <c r="N63" s="13">
        <v>1.6748735904693599</v>
      </c>
      <c r="O63" s="2" t="s">
        <v>152</v>
      </c>
      <c r="P63" s="13">
        <v>2.9411194324493399</v>
      </c>
      <c r="Q63" s="2" t="s">
        <v>153</v>
      </c>
      <c r="R63" s="2" t="str">
        <f t="shared" si="0"/>
        <v>NO</v>
      </c>
      <c r="S63" s="2" t="s">
        <v>153</v>
      </c>
    </row>
    <row r="64" spans="1:19">
      <c r="A64" s="2" t="s">
        <v>63</v>
      </c>
      <c r="B64" s="2" t="s">
        <v>135</v>
      </c>
      <c r="C64" s="2" t="s">
        <v>135</v>
      </c>
      <c r="D64" s="2" t="s">
        <v>163</v>
      </c>
      <c r="E64" s="9">
        <v>1275</v>
      </c>
      <c r="F64" s="10" t="s">
        <v>152</v>
      </c>
      <c r="G64" s="13">
        <v>22.509803771972699</v>
      </c>
      <c r="H64" s="2" t="s">
        <v>152</v>
      </c>
      <c r="I64" s="12">
        <v>58889</v>
      </c>
      <c r="J64" s="12">
        <v>50607</v>
      </c>
      <c r="K64" s="13">
        <v>116.36532592773401</v>
      </c>
      <c r="L64" s="2" t="s">
        <v>153</v>
      </c>
      <c r="M64" s="13">
        <v>9.2465753555297905</v>
      </c>
      <c r="N64" s="13">
        <v>0.99425542354583696</v>
      </c>
      <c r="O64" s="2" t="s">
        <v>153</v>
      </c>
      <c r="P64" s="13">
        <v>2.9411194324493399</v>
      </c>
      <c r="Q64" s="2" t="s">
        <v>153</v>
      </c>
      <c r="R64" s="2" t="str">
        <f t="shared" si="0"/>
        <v>NO</v>
      </c>
      <c r="S64" s="2" t="s">
        <v>153</v>
      </c>
    </row>
    <row r="65" spans="1:19">
      <c r="A65" s="2" t="s">
        <v>64</v>
      </c>
      <c r="B65" s="2" t="s">
        <v>135</v>
      </c>
      <c r="C65" s="2" t="s">
        <v>135</v>
      </c>
      <c r="D65" s="2" t="s">
        <v>163</v>
      </c>
      <c r="E65" s="9">
        <v>5882</v>
      </c>
      <c r="F65" s="10" t="s">
        <v>152</v>
      </c>
      <c r="G65" s="13">
        <v>23.792333602905298</v>
      </c>
      <c r="H65" s="2" t="s">
        <v>152</v>
      </c>
      <c r="I65" s="12">
        <v>52685</v>
      </c>
      <c r="J65" s="12">
        <v>50607</v>
      </c>
      <c r="K65" s="13">
        <v>104.106147766113</v>
      </c>
      <c r="L65" s="2" t="s">
        <v>153</v>
      </c>
      <c r="M65" s="13">
        <v>7.9291763305664098</v>
      </c>
      <c r="N65" s="13">
        <v>0.85259962081909202</v>
      </c>
      <c r="O65" s="2" t="s">
        <v>153</v>
      </c>
      <c r="P65" s="13">
        <v>2.9411194324493399</v>
      </c>
      <c r="Q65" s="2" t="s">
        <v>153</v>
      </c>
      <c r="R65" s="2" t="str">
        <f t="shared" si="0"/>
        <v>NO</v>
      </c>
      <c r="S65" s="2" t="s">
        <v>153</v>
      </c>
    </row>
    <row r="66" spans="1:19">
      <c r="A66" s="2" t="s">
        <v>65</v>
      </c>
      <c r="B66" s="2" t="s">
        <v>135</v>
      </c>
      <c r="C66" s="2" t="s">
        <v>135</v>
      </c>
      <c r="D66" s="2" t="s">
        <v>163</v>
      </c>
      <c r="E66" s="9">
        <v>6917</v>
      </c>
      <c r="F66" s="10" t="s">
        <v>153</v>
      </c>
      <c r="G66" s="13">
        <v>19.356805801391602</v>
      </c>
      <c r="H66" s="2" t="s">
        <v>153</v>
      </c>
      <c r="I66" s="12">
        <v>55063</v>
      </c>
      <c r="J66" s="12">
        <v>50607</v>
      </c>
      <c r="K66" s="13">
        <v>108.80510711669901</v>
      </c>
      <c r="L66" s="2" t="s">
        <v>153</v>
      </c>
      <c r="M66" s="13">
        <v>7.70953273773193</v>
      </c>
      <c r="N66" s="13">
        <v>0.82898199558258101</v>
      </c>
      <c r="O66" s="2" t="s">
        <v>153</v>
      </c>
      <c r="P66" s="13">
        <v>2.9411194324493399</v>
      </c>
      <c r="Q66" s="2" t="s">
        <v>153</v>
      </c>
      <c r="R66" s="2" t="str">
        <f t="shared" si="0"/>
        <v>NO</v>
      </c>
      <c r="S66" s="2" t="s">
        <v>153</v>
      </c>
    </row>
    <row r="67" spans="1:19">
      <c r="A67" s="2" t="s">
        <v>66</v>
      </c>
      <c r="B67" s="2" t="s">
        <v>135</v>
      </c>
      <c r="C67" s="2" t="s">
        <v>135</v>
      </c>
      <c r="D67" s="2" t="s">
        <v>163</v>
      </c>
      <c r="E67" s="9">
        <v>3699</v>
      </c>
      <c r="F67" s="10" t="s">
        <v>153</v>
      </c>
      <c r="G67" s="13">
        <v>13.6205902099609</v>
      </c>
      <c r="H67" s="2" t="s">
        <v>153</v>
      </c>
      <c r="I67" s="12">
        <v>65000</v>
      </c>
      <c r="J67" s="12">
        <v>50607</v>
      </c>
      <c r="K67" s="13">
        <v>128.44073486328099</v>
      </c>
      <c r="L67" s="2" t="s">
        <v>153</v>
      </c>
      <c r="M67" s="13">
        <v>5.8823528289794904</v>
      </c>
      <c r="N67" s="13">
        <v>0.63251107931137096</v>
      </c>
      <c r="O67" s="2" t="s">
        <v>153</v>
      </c>
      <c r="P67" s="13">
        <v>2.9411194324493399</v>
      </c>
      <c r="Q67" s="2" t="s">
        <v>153</v>
      </c>
      <c r="R67" s="2" t="str">
        <f t="shared" ref="R67:R130" si="1">IF(G67&lt;15,"YES","NO")</f>
        <v>YES</v>
      </c>
      <c r="S67" s="2" t="s">
        <v>152</v>
      </c>
    </row>
    <row r="68" spans="1:19">
      <c r="A68" s="2" t="s">
        <v>67</v>
      </c>
      <c r="B68" s="2" t="s">
        <v>135</v>
      </c>
      <c r="C68" s="2" t="s">
        <v>135</v>
      </c>
      <c r="D68" s="2" t="s">
        <v>163</v>
      </c>
      <c r="E68" s="9">
        <v>2451</v>
      </c>
      <c r="F68" s="10" t="s">
        <v>152</v>
      </c>
      <c r="G68" s="13">
        <v>35.772689819335902</v>
      </c>
      <c r="H68" s="2" t="s">
        <v>152</v>
      </c>
      <c r="I68" s="12">
        <v>40083</v>
      </c>
      <c r="J68" s="12">
        <v>50607</v>
      </c>
      <c r="K68" s="13">
        <v>79.204460144042997</v>
      </c>
      <c r="L68" s="2" t="s">
        <v>152</v>
      </c>
      <c r="M68" s="13">
        <v>9.7409324645996094</v>
      </c>
      <c r="N68" s="13">
        <v>1.04741203784943</v>
      </c>
      <c r="O68" s="2" t="s">
        <v>153</v>
      </c>
      <c r="P68" s="13">
        <v>2.9411194324493399</v>
      </c>
      <c r="Q68" s="2" t="s">
        <v>153</v>
      </c>
      <c r="R68" s="2" t="str">
        <f t="shared" si="1"/>
        <v>NO</v>
      </c>
      <c r="S68" s="2" t="s">
        <v>153</v>
      </c>
    </row>
    <row r="69" spans="1:19">
      <c r="A69" s="2" t="s">
        <v>68</v>
      </c>
      <c r="B69" s="2" t="s">
        <v>135</v>
      </c>
      <c r="C69" s="2" t="s">
        <v>135</v>
      </c>
      <c r="D69" s="2" t="s">
        <v>163</v>
      </c>
      <c r="E69" s="9">
        <v>2137</v>
      </c>
      <c r="F69" s="10" t="s">
        <v>153</v>
      </c>
      <c r="G69" s="13">
        <v>18.726591110229499</v>
      </c>
      <c r="H69" s="2" t="s">
        <v>153</v>
      </c>
      <c r="I69" s="12">
        <v>59844</v>
      </c>
      <c r="J69" s="12">
        <v>50607</v>
      </c>
      <c r="K69" s="13">
        <v>118.25241851806599</v>
      </c>
      <c r="L69" s="2" t="s">
        <v>153</v>
      </c>
      <c r="M69" s="13">
        <v>7.7881622314453098</v>
      </c>
      <c r="N69" s="13">
        <v>0.83743679523467995</v>
      </c>
      <c r="O69" s="2" t="s">
        <v>153</v>
      </c>
      <c r="P69" s="13">
        <v>2.9411194324493399</v>
      </c>
      <c r="Q69" s="2" t="s">
        <v>153</v>
      </c>
      <c r="R69" s="2" t="str">
        <f t="shared" si="1"/>
        <v>NO</v>
      </c>
      <c r="S69" s="2" t="s">
        <v>153</v>
      </c>
    </row>
    <row r="70" spans="1:19">
      <c r="A70" s="2" t="s">
        <v>69</v>
      </c>
      <c r="B70" s="2" t="s">
        <v>135</v>
      </c>
      <c r="C70" s="2" t="s">
        <v>135</v>
      </c>
      <c r="D70" s="2" t="s">
        <v>163</v>
      </c>
      <c r="E70" s="9">
        <v>3803</v>
      </c>
      <c r="F70" s="10" t="s">
        <v>153</v>
      </c>
      <c r="G70" s="13">
        <v>16.3799953460693</v>
      </c>
      <c r="H70" s="2" t="s">
        <v>153</v>
      </c>
      <c r="I70" s="12">
        <v>64853</v>
      </c>
      <c r="J70" s="12">
        <v>50607</v>
      </c>
      <c r="K70" s="13">
        <v>128.15025329589801</v>
      </c>
      <c r="L70" s="2" t="s">
        <v>153</v>
      </c>
      <c r="M70" s="13">
        <v>7.6685218811035201</v>
      </c>
      <c r="N70" s="13">
        <v>0.82457226514816295</v>
      </c>
      <c r="O70" s="2" t="s">
        <v>153</v>
      </c>
      <c r="P70" s="13">
        <v>2.9411194324493399</v>
      </c>
      <c r="Q70" s="2" t="s">
        <v>153</v>
      </c>
      <c r="R70" s="2" t="str">
        <f t="shared" si="1"/>
        <v>NO</v>
      </c>
      <c r="S70" s="2" t="s">
        <v>153</v>
      </c>
    </row>
    <row r="71" spans="1:19">
      <c r="A71" s="2" t="s">
        <v>70</v>
      </c>
      <c r="B71" s="2" t="s">
        <v>135</v>
      </c>
      <c r="C71" s="2" t="s">
        <v>135</v>
      </c>
      <c r="D71" s="2" t="s">
        <v>163</v>
      </c>
      <c r="E71" s="9">
        <v>1979</v>
      </c>
      <c r="F71" s="10" t="s">
        <v>152</v>
      </c>
      <c r="G71" s="13">
        <v>22.741273880004901</v>
      </c>
      <c r="H71" s="2" t="s">
        <v>152</v>
      </c>
      <c r="I71" s="12">
        <v>51023</v>
      </c>
      <c r="J71" s="12">
        <v>50607</v>
      </c>
      <c r="K71" s="13">
        <v>100.822021484375</v>
      </c>
      <c r="L71" s="2" t="s">
        <v>153</v>
      </c>
      <c r="M71" s="13">
        <v>7.6923074722290004</v>
      </c>
      <c r="N71" s="13">
        <v>0.82712984085082997</v>
      </c>
      <c r="O71" s="2" t="s">
        <v>153</v>
      </c>
      <c r="P71" s="13">
        <v>2.9411194324493399</v>
      </c>
      <c r="Q71" s="2" t="s">
        <v>153</v>
      </c>
      <c r="R71" s="2" t="str">
        <f t="shared" si="1"/>
        <v>NO</v>
      </c>
      <c r="S71" s="2" t="s">
        <v>153</v>
      </c>
    </row>
    <row r="72" spans="1:19">
      <c r="A72" s="2" t="s">
        <v>71</v>
      </c>
      <c r="B72" s="2" t="s">
        <v>135</v>
      </c>
      <c r="C72" s="2" t="s">
        <v>135</v>
      </c>
      <c r="D72" s="2" t="s">
        <v>163</v>
      </c>
      <c r="E72" s="9">
        <v>0</v>
      </c>
      <c r="F72" s="10" t="s">
        <v>153</v>
      </c>
      <c r="H72" s="2" t="s">
        <v>153</v>
      </c>
      <c r="I72" s="12">
        <v>0</v>
      </c>
      <c r="J72" s="12">
        <v>50607</v>
      </c>
      <c r="L72" s="2" t="s">
        <v>153</v>
      </c>
      <c r="O72" s="2" t="s">
        <v>153</v>
      </c>
      <c r="P72" s="13">
        <v>2.9411194324493399</v>
      </c>
      <c r="Q72" s="2" t="s">
        <v>153</v>
      </c>
      <c r="R72" s="2" t="str">
        <f t="shared" si="1"/>
        <v>YES</v>
      </c>
      <c r="S72" s="2" t="s">
        <v>152</v>
      </c>
    </row>
    <row r="73" spans="1:19">
      <c r="A73" s="2" t="s">
        <v>72</v>
      </c>
      <c r="B73" s="2" t="s">
        <v>135</v>
      </c>
      <c r="C73" s="2" t="s">
        <v>135</v>
      </c>
      <c r="D73" s="2" t="s">
        <v>163</v>
      </c>
      <c r="E73" s="9">
        <v>0</v>
      </c>
      <c r="F73" s="10" t="s">
        <v>153</v>
      </c>
      <c r="H73" s="2" t="s">
        <v>153</v>
      </c>
      <c r="I73" s="12">
        <v>0</v>
      </c>
      <c r="J73" s="12">
        <v>50607</v>
      </c>
      <c r="L73" s="2" t="s">
        <v>153</v>
      </c>
      <c r="O73" s="2" t="s">
        <v>153</v>
      </c>
      <c r="P73" s="13">
        <v>2.9411194324493399</v>
      </c>
      <c r="Q73" s="2" t="s">
        <v>153</v>
      </c>
      <c r="R73" s="2" t="str">
        <f t="shared" si="1"/>
        <v>YES</v>
      </c>
      <c r="S73" s="2" t="s">
        <v>152</v>
      </c>
    </row>
    <row r="74" spans="1:19">
      <c r="A74" s="2" t="s">
        <v>73</v>
      </c>
      <c r="B74" s="2" t="s">
        <v>135</v>
      </c>
      <c r="C74" s="2" t="s">
        <v>135</v>
      </c>
      <c r="D74" s="2" t="s">
        <v>163</v>
      </c>
      <c r="E74" s="9">
        <v>0</v>
      </c>
      <c r="F74" s="10" t="s">
        <v>153</v>
      </c>
      <c r="H74" s="2" t="s">
        <v>153</v>
      </c>
      <c r="I74" s="12">
        <v>0</v>
      </c>
      <c r="J74" s="12">
        <v>50607</v>
      </c>
      <c r="L74" s="2" t="s">
        <v>153</v>
      </c>
      <c r="O74" s="2" t="s">
        <v>153</v>
      </c>
      <c r="P74" s="13">
        <v>2.9411194324493399</v>
      </c>
      <c r="Q74" s="2" t="s">
        <v>153</v>
      </c>
      <c r="R74" s="2" t="str">
        <f t="shared" si="1"/>
        <v>YES</v>
      </c>
      <c r="S74" s="2" t="s">
        <v>152</v>
      </c>
    </row>
    <row r="75" spans="1:19">
      <c r="A75" s="2" t="s">
        <v>74</v>
      </c>
      <c r="B75" s="2" t="s">
        <v>135</v>
      </c>
      <c r="C75" s="2" t="s">
        <v>135</v>
      </c>
      <c r="D75" s="2" t="s">
        <v>163</v>
      </c>
      <c r="E75" s="9">
        <v>0</v>
      </c>
      <c r="F75" s="10" t="s">
        <v>153</v>
      </c>
      <c r="H75" s="2" t="s">
        <v>153</v>
      </c>
      <c r="I75" s="12">
        <v>0</v>
      </c>
      <c r="J75" s="12">
        <v>50607</v>
      </c>
      <c r="L75" s="2" t="s">
        <v>153</v>
      </c>
      <c r="O75" s="2" t="s">
        <v>153</v>
      </c>
      <c r="P75" s="13">
        <v>2.9411194324493399</v>
      </c>
      <c r="Q75" s="2" t="s">
        <v>153</v>
      </c>
      <c r="R75" s="2" t="str">
        <f t="shared" si="1"/>
        <v>YES</v>
      </c>
      <c r="S75" s="2" t="s">
        <v>152</v>
      </c>
    </row>
    <row r="76" spans="1:19">
      <c r="A76" s="2" t="s">
        <v>75</v>
      </c>
      <c r="B76" s="2" t="s">
        <v>135</v>
      </c>
      <c r="C76" s="2" t="s">
        <v>135</v>
      </c>
      <c r="D76" s="2" t="s">
        <v>163</v>
      </c>
      <c r="E76" s="9">
        <v>0</v>
      </c>
      <c r="F76" s="10" t="s">
        <v>153</v>
      </c>
      <c r="H76" s="2" t="s">
        <v>153</v>
      </c>
      <c r="I76" s="12">
        <v>0</v>
      </c>
      <c r="J76" s="12">
        <v>50607</v>
      </c>
      <c r="L76" s="2" t="s">
        <v>153</v>
      </c>
      <c r="O76" s="2" t="s">
        <v>153</v>
      </c>
      <c r="P76" s="13">
        <v>2.9411194324493399</v>
      </c>
      <c r="Q76" s="2" t="s">
        <v>153</v>
      </c>
      <c r="R76" s="2" t="str">
        <f t="shared" si="1"/>
        <v>YES</v>
      </c>
      <c r="S76" s="2" t="s">
        <v>152</v>
      </c>
    </row>
    <row r="77" spans="1:19">
      <c r="A77" s="2" t="s">
        <v>76</v>
      </c>
      <c r="B77" s="2" t="s">
        <v>136</v>
      </c>
      <c r="C77" s="2" t="s">
        <v>144</v>
      </c>
      <c r="D77" s="2" t="s">
        <v>163</v>
      </c>
      <c r="E77" s="9">
        <v>0</v>
      </c>
      <c r="F77" s="10" t="s">
        <v>152</v>
      </c>
      <c r="H77" s="2" t="s">
        <v>153</v>
      </c>
      <c r="I77" s="12">
        <v>0</v>
      </c>
      <c r="J77" s="12">
        <v>22455</v>
      </c>
      <c r="L77" s="2" t="s">
        <v>153</v>
      </c>
      <c r="O77" s="2" t="s">
        <v>153</v>
      </c>
      <c r="P77" s="13">
        <v>-100</v>
      </c>
      <c r="Q77" s="2" t="s">
        <v>161</v>
      </c>
      <c r="R77" s="2" t="str">
        <f t="shared" si="1"/>
        <v>YES</v>
      </c>
      <c r="S77" s="2" t="s">
        <v>152</v>
      </c>
    </row>
    <row r="78" spans="1:19">
      <c r="A78" s="2" t="s">
        <v>77</v>
      </c>
      <c r="B78" s="2" t="s">
        <v>136</v>
      </c>
      <c r="C78" s="2" t="s">
        <v>145</v>
      </c>
      <c r="D78" s="2" t="s">
        <v>163</v>
      </c>
      <c r="E78" s="9">
        <v>2527</v>
      </c>
      <c r="F78" s="10" t="s">
        <v>152</v>
      </c>
      <c r="G78" s="13">
        <v>45.744682312011697</v>
      </c>
      <c r="H78" s="2" t="s">
        <v>152</v>
      </c>
      <c r="I78" s="12">
        <v>26522</v>
      </c>
      <c r="J78" s="12">
        <v>22455</v>
      </c>
      <c r="K78" s="13">
        <v>118.111778259277</v>
      </c>
      <c r="L78" s="2" t="s">
        <v>153</v>
      </c>
      <c r="M78" s="13">
        <v>7.6358294486999503</v>
      </c>
      <c r="N78" s="13">
        <v>0.82105690240859996</v>
      </c>
      <c r="O78" s="2" t="s">
        <v>153</v>
      </c>
      <c r="P78" s="13">
        <v>-23.0277194976807</v>
      </c>
      <c r="Q78" s="2" t="s">
        <v>161</v>
      </c>
      <c r="R78" s="2" t="str">
        <f t="shared" si="1"/>
        <v>NO</v>
      </c>
      <c r="S78" s="2" t="s">
        <v>153</v>
      </c>
    </row>
    <row r="79" spans="1:19">
      <c r="A79" s="2" t="s">
        <v>78</v>
      </c>
      <c r="B79" s="2" t="s">
        <v>136</v>
      </c>
      <c r="C79" s="2" t="s">
        <v>145</v>
      </c>
      <c r="D79" s="2" t="s">
        <v>163</v>
      </c>
      <c r="E79" s="9">
        <v>0</v>
      </c>
      <c r="F79" s="10" t="s">
        <v>152</v>
      </c>
      <c r="H79" s="2" t="s">
        <v>153</v>
      </c>
      <c r="I79" s="12">
        <v>0</v>
      </c>
      <c r="J79" s="12">
        <v>22455</v>
      </c>
      <c r="L79" s="2" t="s">
        <v>153</v>
      </c>
      <c r="O79" s="2" t="s">
        <v>153</v>
      </c>
      <c r="P79" s="13">
        <v>-23.0277194976807</v>
      </c>
      <c r="Q79" s="2" t="s">
        <v>161</v>
      </c>
      <c r="R79" s="2" t="str">
        <f t="shared" si="1"/>
        <v>YES</v>
      </c>
      <c r="S79" s="2" t="s">
        <v>152</v>
      </c>
    </row>
    <row r="80" spans="1:19">
      <c r="A80" s="2" t="s">
        <v>79</v>
      </c>
      <c r="B80" s="2" t="s">
        <v>136</v>
      </c>
      <c r="C80" s="2" t="s">
        <v>146</v>
      </c>
      <c r="D80" s="2" t="s">
        <v>163</v>
      </c>
      <c r="E80" s="9">
        <v>1527</v>
      </c>
      <c r="F80" s="10" t="s">
        <v>152</v>
      </c>
      <c r="G80" s="13">
        <v>48.934707641601598</v>
      </c>
      <c r="H80" s="2" t="s">
        <v>152</v>
      </c>
      <c r="I80" s="12">
        <v>28125</v>
      </c>
      <c r="J80" s="12">
        <v>22455</v>
      </c>
      <c r="K80" s="13">
        <v>125.25050354003901</v>
      </c>
      <c r="L80" s="2" t="s">
        <v>153</v>
      </c>
      <c r="M80" s="13">
        <v>10.8886108398438</v>
      </c>
      <c r="N80" s="13">
        <v>1.1708183288574201</v>
      </c>
      <c r="O80" s="2" t="s">
        <v>153</v>
      </c>
      <c r="P80" s="13">
        <v>-22.714450836181602</v>
      </c>
      <c r="Q80" s="2" t="s">
        <v>161</v>
      </c>
      <c r="R80" s="2" t="str">
        <f t="shared" si="1"/>
        <v>NO</v>
      </c>
      <c r="S80" s="2" t="s">
        <v>153</v>
      </c>
    </row>
    <row r="81" spans="1:19">
      <c r="A81" s="2" t="s">
        <v>80</v>
      </c>
      <c r="B81" s="2" t="s">
        <v>136</v>
      </c>
      <c r="C81" s="2" t="s">
        <v>146</v>
      </c>
      <c r="D81" s="2" t="s">
        <v>163</v>
      </c>
      <c r="E81" s="9">
        <v>1457</v>
      </c>
      <c r="F81" s="10" t="s">
        <v>152</v>
      </c>
      <c r="G81" s="13">
        <v>52.993804931640597</v>
      </c>
      <c r="H81" s="2" t="s">
        <v>152</v>
      </c>
      <c r="I81" s="12">
        <v>22330</v>
      </c>
      <c r="J81" s="12">
        <v>22455</v>
      </c>
      <c r="K81" s="13">
        <v>99.443328857421903</v>
      </c>
      <c r="L81" s="2" t="s">
        <v>153</v>
      </c>
      <c r="M81" s="13">
        <v>16.204380035400401</v>
      </c>
      <c r="N81" s="13">
        <v>1.7424064874648999</v>
      </c>
      <c r="O81" s="2" t="s">
        <v>152</v>
      </c>
      <c r="P81" s="13">
        <v>-22.714450836181602</v>
      </c>
      <c r="Q81" s="2" t="s">
        <v>161</v>
      </c>
      <c r="R81" s="2" t="str">
        <f t="shared" si="1"/>
        <v>NO</v>
      </c>
      <c r="S81" s="2" t="s">
        <v>153</v>
      </c>
    </row>
    <row r="82" spans="1:19">
      <c r="A82" s="2" t="s">
        <v>81</v>
      </c>
      <c r="B82" s="2" t="s">
        <v>136</v>
      </c>
      <c r="C82" s="2" t="s">
        <v>146</v>
      </c>
      <c r="D82" s="2" t="s">
        <v>163</v>
      </c>
      <c r="E82" s="9">
        <v>1705</v>
      </c>
      <c r="F82" s="10" t="s">
        <v>152</v>
      </c>
      <c r="G82" s="13">
        <v>41.651706695556598</v>
      </c>
      <c r="H82" s="2" t="s">
        <v>152</v>
      </c>
      <c r="I82" s="12">
        <v>31250</v>
      </c>
      <c r="J82" s="12">
        <v>22455</v>
      </c>
      <c r="K82" s="13">
        <v>139.16722106933599</v>
      </c>
      <c r="L82" s="2" t="s">
        <v>153</v>
      </c>
      <c r="M82" s="13">
        <v>6.5945944786071804</v>
      </c>
      <c r="N82" s="13">
        <v>0.70909619331359897</v>
      </c>
      <c r="O82" s="2" t="s">
        <v>153</v>
      </c>
      <c r="P82" s="13">
        <v>-22.714450836181602</v>
      </c>
      <c r="Q82" s="2" t="s">
        <v>161</v>
      </c>
      <c r="R82" s="2" t="str">
        <f t="shared" si="1"/>
        <v>NO</v>
      </c>
      <c r="S82" s="2" t="s">
        <v>153</v>
      </c>
    </row>
    <row r="83" spans="1:19">
      <c r="A83" s="2" t="s">
        <v>82</v>
      </c>
      <c r="B83" s="2" t="s">
        <v>136</v>
      </c>
      <c r="C83" s="2" t="s">
        <v>146</v>
      </c>
      <c r="D83" s="2" t="s">
        <v>163</v>
      </c>
      <c r="E83" s="9">
        <v>3983</v>
      </c>
      <c r="F83" s="10" t="s">
        <v>152</v>
      </c>
      <c r="G83" s="13">
        <v>66.061897277832003</v>
      </c>
      <c r="H83" s="2" t="s">
        <v>152</v>
      </c>
      <c r="I83" s="12">
        <v>18083</v>
      </c>
      <c r="J83" s="12">
        <v>22455</v>
      </c>
      <c r="K83" s="13">
        <v>80.529945373535199</v>
      </c>
      <c r="L83" s="2" t="s">
        <v>153</v>
      </c>
      <c r="M83" s="13">
        <v>5.8757061958312997</v>
      </c>
      <c r="N83" s="13">
        <v>0.63179636001586903</v>
      </c>
      <c r="O83" s="2" t="s">
        <v>153</v>
      </c>
      <c r="P83" s="13">
        <v>-22.714450836181602</v>
      </c>
      <c r="Q83" s="2" t="s">
        <v>161</v>
      </c>
      <c r="R83" s="2" t="str">
        <f t="shared" si="1"/>
        <v>NO</v>
      </c>
      <c r="S83" s="2" t="s">
        <v>153</v>
      </c>
    </row>
    <row r="84" spans="1:19">
      <c r="A84" s="2" t="s">
        <v>83</v>
      </c>
      <c r="B84" s="2" t="s">
        <v>136</v>
      </c>
      <c r="C84" s="2" t="s">
        <v>146</v>
      </c>
      <c r="D84" s="2" t="s">
        <v>163</v>
      </c>
      <c r="E84" s="9">
        <v>2820</v>
      </c>
      <c r="F84" s="10" t="s">
        <v>152</v>
      </c>
      <c r="G84" s="13">
        <v>55.656272888183601</v>
      </c>
      <c r="H84" s="2" t="s">
        <v>152</v>
      </c>
      <c r="I84" s="12">
        <v>21250</v>
      </c>
      <c r="J84" s="12">
        <v>22455</v>
      </c>
      <c r="K84" s="13">
        <v>94.633712768554702</v>
      </c>
      <c r="L84" s="2" t="s">
        <v>153</v>
      </c>
      <c r="M84" s="13">
        <v>10.256410598754901</v>
      </c>
      <c r="N84" s="13">
        <v>1.10283982753754</v>
      </c>
      <c r="O84" s="2" t="s">
        <v>153</v>
      </c>
      <c r="P84" s="13">
        <v>-22.714450836181602</v>
      </c>
      <c r="Q84" s="2" t="s">
        <v>161</v>
      </c>
      <c r="R84" s="2" t="str">
        <f t="shared" si="1"/>
        <v>NO</v>
      </c>
      <c r="S84" s="2" t="s">
        <v>153</v>
      </c>
    </row>
    <row r="85" spans="1:19">
      <c r="A85" s="2" t="s">
        <v>84</v>
      </c>
      <c r="B85" s="2" t="s">
        <v>136</v>
      </c>
      <c r="C85" s="2" t="s">
        <v>146</v>
      </c>
      <c r="D85" s="2" t="s">
        <v>163</v>
      </c>
      <c r="E85" s="9">
        <v>2577</v>
      </c>
      <c r="F85" s="10" t="s">
        <v>152</v>
      </c>
      <c r="G85" s="13">
        <v>47.795341491699197</v>
      </c>
      <c r="H85" s="2" t="s">
        <v>152</v>
      </c>
      <c r="I85" s="12">
        <v>24550</v>
      </c>
      <c r="J85" s="12">
        <v>22455</v>
      </c>
      <c r="K85" s="13">
        <v>109.32977294921901</v>
      </c>
      <c r="L85" s="2" t="s">
        <v>153</v>
      </c>
      <c r="M85" s="13">
        <v>6.5010957717895499</v>
      </c>
      <c r="N85" s="13">
        <v>0.69904255867004395</v>
      </c>
      <c r="O85" s="2" t="s">
        <v>153</v>
      </c>
      <c r="P85" s="13">
        <v>-22.714450836181602</v>
      </c>
      <c r="Q85" s="2" t="s">
        <v>161</v>
      </c>
      <c r="R85" s="2" t="str">
        <f t="shared" si="1"/>
        <v>NO</v>
      </c>
      <c r="S85" s="2" t="s">
        <v>153</v>
      </c>
    </row>
    <row r="86" spans="1:19">
      <c r="A86" s="2" t="s">
        <v>85</v>
      </c>
      <c r="B86" s="2" t="s">
        <v>136</v>
      </c>
      <c r="C86" s="2" t="s">
        <v>146</v>
      </c>
      <c r="D86" s="2" t="s">
        <v>163</v>
      </c>
      <c r="E86" s="9">
        <v>3369</v>
      </c>
      <c r="F86" s="10" t="s">
        <v>152</v>
      </c>
      <c r="G86" s="13">
        <v>56.712409973144503</v>
      </c>
      <c r="H86" s="2" t="s">
        <v>152</v>
      </c>
      <c r="I86" s="12">
        <v>19972</v>
      </c>
      <c r="J86" s="12">
        <v>22455</v>
      </c>
      <c r="K86" s="13">
        <v>88.942329406738295</v>
      </c>
      <c r="L86" s="2" t="s">
        <v>153</v>
      </c>
      <c r="M86" s="13">
        <v>12.5553092956543</v>
      </c>
      <c r="N86" s="13">
        <v>1.3500332832336399</v>
      </c>
      <c r="O86" s="2" t="s">
        <v>153</v>
      </c>
      <c r="P86" s="13">
        <v>-22.714450836181602</v>
      </c>
      <c r="Q86" s="2" t="s">
        <v>161</v>
      </c>
      <c r="R86" s="2" t="str">
        <f t="shared" si="1"/>
        <v>NO</v>
      </c>
      <c r="S86" s="2" t="s">
        <v>153</v>
      </c>
    </row>
    <row r="87" spans="1:19">
      <c r="A87" s="2" t="s">
        <v>86</v>
      </c>
      <c r="B87" s="2" t="s">
        <v>136</v>
      </c>
      <c r="C87" s="2" t="s">
        <v>146</v>
      </c>
      <c r="D87" s="2" t="s">
        <v>163</v>
      </c>
      <c r="E87" s="9">
        <v>2078</v>
      </c>
      <c r="F87" s="10" t="s">
        <v>152</v>
      </c>
      <c r="G87" s="13">
        <v>64.540138244628906</v>
      </c>
      <c r="H87" s="2" t="s">
        <v>152</v>
      </c>
      <c r="I87" s="12">
        <v>17600</v>
      </c>
      <c r="J87" s="12">
        <v>22455</v>
      </c>
      <c r="K87" s="13">
        <v>78.378982543945298</v>
      </c>
      <c r="L87" s="2" t="s">
        <v>152</v>
      </c>
      <c r="M87" s="13">
        <v>9.3370685577392596</v>
      </c>
      <c r="N87" s="13">
        <v>1.0039858818054199</v>
      </c>
      <c r="O87" s="2" t="s">
        <v>153</v>
      </c>
      <c r="P87" s="13">
        <v>-22.714450836181602</v>
      </c>
      <c r="Q87" s="2" t="s">
        <v>161</v>
      </c>
      <c r="R87" s="2" t="str">
        <f t="shared" si="1"/>
        <v>NO</v>
      </c>
      <c r="S87" s="2" t="s">
        <v>153</v>
      </c>
    </row>
    <row r="88" spans="1:19">
      <c r="A88" s="2" t="s">
        <v>87</v>
      </c>
      <c r="B88" s="2" t="s">
        <v>136</v>
      </c>
      <c r="C88" s="2" t="s">
        <v>146</v>
      </c>
      <c r="D88" s="2" t="s">
        <v>163</v>
      </c>
      <c r="E88" s="9">
        <v>3650</v>
      </c>
      <c r="F88" s="10" t="s">
        <v>152</v>
      </c>
      <c r="G88" s="13">
        <v>64.3035888671875</v>
      </c>
      <c r="H88" s="2" t="s">
        <v>152</v>
      </c>
      <c r="I88" s="12">
        <v>16500</v>
      </c>
      <c r="J88" s="12">
        <v>22455</v>
      </c>
      <c r="K88" s="13">
        <v>73.480293273925795</v>
      </c>
      <c r="L88" s="2" t="s">
        <v>152</v>
      </c>
      <c r="M88" s="13">
        <v>13.682603836059601</v>
      </c>
      <c r="N88" s="13">
        <v>1.47124767303467</v>
      </c>
      <c r="O88" s="2" t="s">
        <v>153</v>
      </c>
      <c r="P88" s="13">
        <v>-22.714450836181602</v>
      </c>
      <c r="Q88" s="2" t="s">
        <v>161</v>
      </c>
      <c r="R88" s="2" t="str">
        <f t="shared" si="1"/>
        <v>NO</v>
      </c>
      <c r="S88" s="2" t="s">
        <v>153</v>
      </c>
    </row>
    <row r="89" spans="1:19">
      <c r="A89" s="2" t="s">
        <v>88</v>
      </c>
      <c r="B89" s="2" t="s">
        <v>136</v>
      </c>
      <c r="C89" s="2" t="s">
        <v>146</v>
      </c>
      <c r="D89" s="2" t="s">
        <v>163</v>
      </c>
      <c r="E89" s="9">
        <v>2451</v>
      </c>
      <c r="F89" s="10" t="s">
        <v>152</v>
      </c>
      <c r="G89" s="13">
        <v>54.720066070556598</v>
      </c>
      <c r="H89" s="2" t="s">
        <v>152</v>
      </c>
      <c r="I89" s="12">
        <v>22727</v>
      </c>
      <c r="J89" s="12">
        <v>22455</v>
      </c>
      <c r="K89" s="13">
        <v>101.211311340332</v>
      </c>
      <c r="L89" s="2" t="s">
        <v>153</v>
      </c>
      <c r="M89" s="13">
        <v>13.3743276596069</v>
      </c>
      <c r="N89" s="13">
        <v>1.43809974193573</v>
      </c>
      <c r="O89" s="2" t="s">
        <v>153</v>
      </c>
      <c r="P89" s="13">
        <v>-22.714450836181602</v>
      </c>
      <c r="Q89" s="2" t="s">
        <v>161</v>
      </c>
      <c r="R89" s="2" t="str">
        <f t="shared" si="1"/>
        <v>NO</v>
      </c>
      <c r="S89" s="2" t="s">
        <v>153</v>
      </c>
    </row>
    <row r="90" spans="1:19">
      <c r="A90" s="2" t="s">
        <v>89</v>
      </c>
      <c r="B90" s="2" t="s">
        <v>136</v>
      </c>
      <c r="C90" s="2" t="s">
        <v>146</v>
      </c>
      <c r="D90" s="2" t="s">
        <v>163</v>
      </c>
      <c r="E90" s="9">
        <v>1520</v>
      </c>
      <c r="F90" s="10" t="s">
        <v>152</v>
      </c>
      <c r="G90" s="13">
        <v>61.842105865478501</v>
      </c>
      <c r="H90" s="2" t="s">
        <v>152</v>
      </c>
      <c r="I90" s="12">
        <v>17353</v>
      </c>
      <c r="J90" s="12">
        <v>22455</v>
      </c>
      <c r="K90" s="13">
        <v>77.278999328613295</v>
      </c>
      <c r="L90" s="2" t="s">
        <v>152</v>
      </c>
      <c r="M90" s="13">
        <v>16.8944091796875</v>
      </c>
      <c r="N90" s="13">
        <v>1.8166031837463399</v>
      </c>
      <c r="O90" s="2" t="s">
        <v>152</v>
      </c>
      <c r="P90" s="13">
        <v>-22.714450836181602</v>
      </c>
      <c r="Q90" s="2" t="s">
        <v>161</v>
      </c>
      <c r="R90" s="2" t="str">
        <f t="shared" si="1"/>
        <v>NO</v>
      </c>
      <c r="S90" s="2" t="s">
        <v>153</v>
      </c>
    </row>
    <row r="91" spans="1:19">
      <c r="A91" s="2" t="s">
        <v>90</v>
      </c>
      <c r="B91" s="2" t="s">
        <v>136</v>
      </c>
      <c r="C91" s="2" t="s">
        <v>146</v>
      </c>
      <c r="D91" s="2" t="s">
        <v>163</v>
      </c>
      <c r="E91" s="9">
        <v>2635</v>
      </c>
      <c r="F91" s="10" t="s">
        <v>152</v>
      </c>
      <c r="G91" s="13">
        <v>70.236221313476605</v>
      </c>
      <c r="H91" s="2" t="s">
        <v>152</v>
      </c>
      <c r="I91" s="12">
        <v>14543</v>
      </c>
      <c r="J91" s="12">
        <v>22455</v>
      </c>
      <c r="K91" s="13">
        <v>64.765083312988295</v>
      </c>
      <c r="L91" s="2" t="s">
        <v>152</v>
      </c>
      <c r="M91" s="13">
        <v>18.116462707519499</v>
      </c>
      <c r="N91" s="13">
        <v>1.9480067491531401</v>
      </c>
      <c r="O91" s="2" t="s">
        <v>152</v>
      </c>
      <c r="P91" s="13">
        <v>-22.714450836181602</v>
      </c>
      <c r="Q91" s="2" t="s">
        <v>161</v>
      </c>
      <c r="R91" s="2" t="str">
        <f t="shared" si="1"/>
        <v>NO</v>
      </c>
      <c r="S91" s="2" t="s">
        <v>153</v>
      </c>
    </row>
    <row r="92" spans="1:19">
      <c r="A92" s="2" t="s">
        <v>91</v>
      </c>
      <c r="B92" s="2" t="s">
        <v>136</v>
      </c>
      <c r="C92" s="2" t="s">
        <v>146</v>
      </c>
      <c r="D92" s="2" t="s">
        <v>163</v>
      </c>
      <c r="E92" s="9">
        <v>3272</v>
      </c>
      <c r="F92" s="10" t="s">
        <v>152</v>
      </c>
      <c r="G92" s="13">
        <v>56.508232116699197</v>
      </c>
      <c r="H92" s="2" t="s">
        <v>152</v>
      </c>
      <c r="I92" s="12">
        <v>20282</v>
      </c>
      <c r="J92" s="12">
        <v>22455</v>
      </c>
      <c r="K92" s="13">
        <v>90.322868347167997</v>
      </c>
      <c r="L92" s="2" t="s">
        <v>153</v>
      </c>
      <c r="M92" s="13">
        <v>16.089612960815401</v>
      </c>
      <c r="N92" s="13">
        <v>1.7300659418106099</v>
      </c>
      <c r="O92" s="2" t="s">
        <v>152</v>
      </c>
      <c r="P92" s="13">
        <v>-22.714450836181602</v>
      </c>
      <c r="Q92" s="2" t="s">
        <v>161</v>
      </c>
      <c r="R92" s="2" t="str">
        <f t="shared" si="1"/>
        <v>NO</v>
      </c>
      <c r="S92" s="2" t="s">
        <v>153</v>
      </c>
    </row>
    <row r="93" spans="1:19">
      <c r="A93" s="2" t="s">
        <v>92</v>
      </c>
      <c r="B93" s="2" t="s">
        <v>136</v>
      </c>
      <c r="C93" s="2" t="s">
        <v>146</v>
      </c>
      <c r="D93" s="2" t="s">
        <v>163</v>
      </c>
      <c r="E93" s="9">
        <v>4980</v>
      </c>
      <c r="F93" s="10" t="s">
        <v>152</v>
      </c>
      <c r="G93" s="13">
        <v>48.434658050537102</v>
      </c>
      <c r="H93" s="2" t="s">
        <v>152</v>
      </c>
      <c r="I93" s="12">
        <v>26538</v>
      </c>
      <c r="J93" s="12">
        <v>22455</v>
      </c>
      <c r="K93" s="13">
        <v>118.183029174805</v>
      </c>
      <c r="L93" s="2" t="s">
        <v>153</v>
      </c>
      <c r="M93" s="13">
        <v>11.520342826843301</v>
      </c>
      <c r="N93" s="13">
        <v>1.23874652385712</v>
      </c>
      <c r="O93" s="2" t="s">
        <v>153</v>
      </c>
      <c r="P93" s="13">
        <v>-22.714450836181602</v>
      </c>
      <c r="Q93" s="2" t="s">
        <v>161</v>
      </c>
      <c r="R93" s="2" t="str">
        <f t="shared" si="1"/>
        <v>NO</v>
      </c>
      <c r="S93" s="2" t="s">
        <v>153</v>
      </c>
    </row>
    <row r="94" spans="1:19">
      <c r="A94" s="2" t="s">
        <v>93</v>
      </c>
      <c r="B94" s="2" t="s">
        <v>136</v>
      </c>
      <c r="C94" s="2" t="s">
        <v>146</v>
      </c>
      <c r="D94" s="2" t="s">
        <v>163</v>
      </c>
      <c r="E94" s="9">
        <v>3853</v>
      </c>
      <c r="F94" s="10" t="s">
        <v>152</v>
      </c>
      <c r="G94" s="13">
        <v>44.965553283691399</v>
      </c>
      <c r="H94" s="2" t="s">
        <v>152</v>
      </c>
      <c r="I94" s="12">
        <v>27411</v>
      </c>
      <c r="J94" s="12">
        <v>22455</v>
      </c>
      <c r="K94" s="13">
        <v>122.070808410645</v>
      </c>
      <c r="L94" s="2" t="s">
        <v>153</v>
      </c>
      <c r="M94" s="13">
        <v>9.1641492843627894</v>
      </c>
      <c r="N94" s="13">
        <v>0.98539239168167103</v>
      </c>
      <c r="O94" s="2" t="s">
        <v>153</v>
      </c>
      <c r="P94" s="13">
        <v>-22.714450836181602</v>
      </c>
      <c r="Q94" s="2" t="s">
        <v>161</v>
      </c>
      <c r="R94" s="2" t="str">
        <f t="shared" si="1"/>
        <v>NO</v>
      </c>
      <c r="S94" s="2" t="s">
        <v>153</v>
      </c>
    </row>
    <row r="95" spans="1:19">
      <c r="A95" s="2" t="s">
        <v>94</v>
      </c>
      <c r="B95" s="2" t="s">
        <v>136</v>
      </c>
      <c r="C95" s="2" t="s">
        <v>146</v>
      </c>
      <c r="D95" s="2" t="s">
        <v>163</v>
      </c>
      <c r="E95" s="9">
        <v>4226</v>
      </c>
      <c r="F95" s="10" t="s">
        <v>152</v>
      </c>
      <c r="G95" s="13">
        <v>47.997138977050803</v>
      </c>
      <c r="H95" s="2" t="s">
        <v>152</v>
      </c>
      <c r="I95" s="12">
        <v>26790</v>
      </c>
      <c r="J95" s="12">
        <v>22455</v>
      </c>
      <c r="K95" s="13">
        <v>119.30527496337901</v>
      </c>
      <c r="L95" s="2" t="s">
        <v>153</v>
      </c>
      <c r="M95" s="13">
        <v>18.5923748016357</v>
      </c>
      <c r="N95" s="13">
        <v>1.9991800785064699</v>
      </c>
      <c r="O95" s="2" t="s">
        <v>152</v>
      </c>
      <c r="P95" s="13">
        <v>-22.714450836181602</v>
      </c>
      <c r="Q95" s="2" t="s">
        <v>161</v>
      </c>
      <c r="R95" s="2" t="str">
        <f t="shared" si="1"/>
        <v>NO</v>
      </c>
      <c r="S95" s="2" t="s">
        <v>153</v>
      </c>
    </row>
    <row r="96" spans="1:19">
      <c r="A96" s="2" t="s">
        <v>95</v>
      </c>
      <c r="B96" s="2" t="s">
        <v>136</v>
      </c>
      <c r="C96" s="2" t="s">
        <v>146</v>
      </c>
      <c r="D96" s="2" t="s">
        <v>163</v>
      </c>
      <c r="E96" s="9">
        <v>2117</v>
      </c>
      <c r="F96" s="10" t="s">
        <v>152</v>
      </c>
      <c r="G96" s="13">
        <v>32.492862701416001</v>
      </c>
      <c r="H96" s="2" t="s">
        <v>152</v>
      </c>
      <c r="I96" s="12">
        <v>42500</v>
      </c>
      <c r="J96" s="12">
        <v>22455</v>
      </c>
      <c r="K96" s="13">
        <v>189.26742553710901</v>
      </c>
      <c r="L96" s="2" t="s">
        <v>153</v>
      </c>
      <c r="M96" s="13">
        <v>8.0373830795288104</v>
      </c>
      <c r="N96" s="13">
        <v>0.86423474550247203</v>
      </c>
      <c r="O96" s="2" t="s">
        <v>153</v>
      </c>
      <c r="P96" s="13">
        <v>-22.714450836181602</v>
      </c>
      <c r="Q96" s="2" t="s">
        <v>161</v>
      </c>
      <c r="R96" s="2" t="str">
        <f t="shared" si="1"/>
        <v>NO</v>
      </c>
      <c r="S96" s="2" t="s">
        <v>153</v>
      </c>
    </row>
    <row r="97" spans="1:19">
      <c r="A97" s="2" t="s">
        <v>96</v>
      </c>
      <c r="B97" s="2" t="s">
        <v>136</v>
      </c>
      <c r="C97" s="2" t="s">
        <v>146</v>
      </c>
      <c r="D97" s="2" t="s">
        <v>163</v>
      </c>
      <c r="E97" s="9">
        <v>0</v>
      </c>
      <c r="F97" s="10" t="s">
        <v>152</v>
      </c>
      <c r="H97" s="2" t="s">
        <v>153</v>
      </c>
      <c r="I97" s="12">
        <v>0</v>
      </c>
      <c r="J97" s="12">
        <v>22455</v>
      </c>
      <c r="L97" s="2" t="s">
        <v>153</v>
      </c>
      <c r="O97" s="2" t="s">
        <v>153</v>
      </c>
      <c r="P97" s="13">
        <v>-22.714450836181602</v>
      </c>
      <c r="Q97" s="2" t="s">
        <v>161</v>
      </c>
      <c r="R97" s="2" t="str">
        <f t="shared" si="1"/>
        <v>YES</v>
      </c>
      <c r="S97" s="2" t="s">
        <v>152</v>
      </c>
    </row>
    <row r="98" spans="1:19">
      <c r="A98" s="2" t="s">
        <v>97</v>
      </c>
      <c r="B98" s="2" t="s">
        <v>136</v>
      </c>
      <c r="C98" s="2" t="s">
        <v>147</v>
      </c>
      <c r="D98" s="2" t="s">
        <v>163</v>
      </c>
      <c r="E98" s="9">
        <v>1939</v>
      </c>
      <c r="F98" s="10" t="s">
        <v>152</v>
      </c>
      <c r="G98" s="13">
        <v>57.071651458740199</v>
      </c>
      <c r="H98" s="2" t="s">
        <v>152</v>
      </c>
      <c r="I98" s="12">
        <v>25809</v>
      </c>
      <c r="J98" s="12">
        <v>22455</v>
      </c>
      <c r="K98" s="13">
        <v>114.93653869628901</v>
      </c>
      <c r="L98" s="2" t="s">
        <v>153</v>
      </c>
      <c r="M98" s="13">
        <v>5.7010784149169904</v>
      </c>
      <c r="N98" s="13">
        <v>0.61301916837692305</v>
      </c>
      <c r="O98" s="2" t="s">
        <v>153</v>
      </c>
      <c r="P98" s="13">
        <v>-11.4124298095703</v>
      </c>
      <c r="Q98" s="2" t="s">
        <v>161</v>
      </c>
      <c r="R98" s="2" t="str">
        <f t="shared" si="1"/>
        <v>NO</v>
      </c>
      <c r="S98" s="2" t="s">
        <v>153</v>
      </c>
    </row>
    <row r="99" spans="1:19">
      <c r="A99" s="2" t="s">
        <v>98</v>
      </c>
      <c r="B99" s="2" t="s">
        <v>136</v>
      </c>
      <c r="C99" s="2" t="s">
        <v>147</v>
      </c>
      <c r="D99" s="2" t="s">
        <v>163</v>
      </c>
      <c r="E99" s="9">
        <v>0</v>
      </c>
      <c r="F99" s="10" t="s">
        <v>152</v>
      </c>
      <c r="H99" s="2" t="s">
        <v>153</v>
      </c>
      <c r="I99" s="12">
        <v>0</v>
      </c>
      <c r="J99" s="12">
        <v>22455</v>
      </c>
      <c r="L99" s="2" t="s">
        <v>153</v>
      </c>
      <c r="O99" s="2" t="s">
        <v>153</v>
      </c>
      <c r="P99" s="13">
        <v>-11.4124298095703</v>
      </c>
      <c r="Q99" s="2" t="s">
        <v>161</v>
      </c>
      <c r="R99" s="2" t="str">
        <f t="shared" si="1"/>
        <v>YES</v>
      </c>
      <c r="S99" s="2" t="s">
        <v>152</v>
      </c>
    </row>
    <row r="100" spans="1:19">
      <c r="A100" s="2" t="s">
        <v>99</v>
      </c>
      <c r="B100" s="2" t="s">
        <v>136</v>
      </c>
      <c r="C100" s="2" t="s">
        <v>147</v>
      </c>
      <c r="D100" s="2" t="s">
        <v>163</v>
      </c>
      <c r="E100" s="9">
        <v>1197</v>
      </c>
      <c r="F100" s="10" t="s">
        <v>152</v>
      </c>
      <c r="G100" s="13">
        <v>37.4268989562988</v>
      </c>
      <c r="H100" s="2" t="s">
        <v>152</v>
      </c>
      <c r="I100" s="12">
        <v>30750</v>
      </c>
      <c r="J100" s="12">
        <v>22455</v>
      </c>
      <c r="K100" s="13">
        <v>136.94055175781301</v>
      </c>
      <c r="L100" s="2" t="s">
        <v>153</v>
      </c>
      <c r="M100" s="13">
        <v>8.9655170440673793</v>
      </c>
      <c r="N100" s="13">
        <v>0.96403408050537098</v>
      </c>
      <c r="O100" s="2" t="s">
        <v>153</v>
      </c>
      <c r="P100" s="13">
        <v>-11.4124298095703</v>
      </c>
      <c r="Q100" s="2" t="s">
        <v>161</v>
      </c>
      <c r="R100" s="2" t="str">
        <f t="shared" si="1"/>
        <v>NO</v>
      </c>
      <c r="S100" s="2" t="s">
        <v>153</v>
      </c>
    </row>
    <row r="101" spans="1:19">
      <c r="A101" s="2" t="s">
        <v>100</v>
      </c>
      <c r="B101" s="2" t="s">
        <v>136</v>
      </c>
      <c r="C101" s="2" t="s">
        <v>147</v>
      </c>
      <c r="D101" s="2" t="s">
        <v>163</v>
      </c>
      <c r="E101" s="9">
        <v>0</v>
      </c>
      <c r="F101" s="10" t="s">
        <v>152</v>
      </c>
      <c r="H101" s="2" t="s">
        <v>153</v>
      </c>
      <c r="I101" s="12">
        <v>0</v>
      </c>
      <c r="J101" s="12">
        <v>22455</v>
      </c>
      <c r="L101" s="2" t="s">
        <v>153</v>
      </c>
      <c r="O101" s="2" t="s">
        <v>153</v>
      </c>
      <c r="P101" s="13">
        <v>-11.4124298095703</v>
      </c>
      <c r="Q101" s="2" t="s">
        <v>161</v>
      </c>
      <c r="R101" s="2" t="str">
        <f t="shared" si="1"/>
        <v>YES</v>
      </c>
      <c r="S101" s="2" t="s">
        <v>152</v>
      </c>
    </row>
    <row r="102" spans="1:19">
      <c r="A102" s="2" t="s">
        <v>101</v>
      </c>
      <c r="B102" s="2" t="s">
        <v>137</v>
      </c>
      <c r="C102" s="2" t="s">
        <v>148</v>
      </c>
      <c r="D102" s="2" t="s">
        <v>163</v>
      </c>
      <c r="E102" s="9">
        <v>1863</v>
      </c>
      <c r="F102" s="10" t="s">
        <v>153</v>
      </c>
      <c r="G102" s="13">
        <v>12.345679283142101</v>
      </c>
      <c r="H102" s="2" t="s">
        <v>153</v>
      </c>
      <c r="I102" s="12">
        <v>56154</v>
      </c>
      <c r="J102" s="12">
        <v>37254</v>
      </c>
      <c r="K102" s="13">
        <v>150.73280334472699</v>
      </c>
      <c r="L102" s="2" t="s">
        <v>153</v>
      </c>
      <c r="M102" s="13">
        <v>4.7188754081726101</v>
      </c>
      <c r="N102" s="13">
        <v>0.50740593671798695</v>
      </c>
      <c r="O102" s="2" t="s">
        <v>153</v>
      </c>
      <c r="P102" s="13">
        <v>-4.9460868835449201</v>
      </c>
      <c r="Q102" s="2" t="s">
        <v>153</v>
      </c>
      <c r="R102" s="2" t="str">
        <f t="shared" si="1"/>
        <v>YES</v>
      </c>
      <c r="S102" s="2" t="s">
        <v>152</v>
      </c>
    </row>
    <row r="103" spans="1:19">
      <c r="A103" s="2" t="s">
        <v>102</v>
      </c>
      <c r="B103" s="2" t="s">
        <v>137</v>
      </c>
      <c r="C103" s="2" t="s">
        <v>148</v>
      </c>
      <c r="D103" s="2" t="s">
        <v>163</v>
      </c>
      <c r="E103" s="9">
        <v>3122</v>
      </c>
      <c r="F103" s="10" t="s">
        <v>152</v>
      </c>
      <c r="G103" s="13">
        <v>37.813133239746101</v>
      </c>
      <c r="H103" s="2" t="s">
        <v>152</v>
      </c>
      <c r="I103" s="12">
        <v>26633</v>
      </c>
      <c r="J103" s="12">
        <v>37254</v>
      </c>
      <c r="K103" s="13">
        <v>71.490310668945298</v>
      </c>
      <c r="L103" s="2" t="s">
        <v>152</v>
      </c>
      <c r="M103" s="13">
        <v>13.0146083831787</v>
      </c>
      <c r="N103" s="13">
        <v>1.39942026138306</v>
      </c>
      <c r="O103" s="2" t="s">
        <v>153</v>
      </c>
      <c r="P103" s="13">
        <v>-4.9460868835449201</v>
      </c>
      <c r="Q103" s="2" t="s">
        <v>153</v>
      </c>
      <c r="R103" s="2" t="str">
        <f t="shared" si="1"/>
        <v>NO</v>
      </c>
      <c r="S103" s="2" t="s">
        <v>153</v>
      </c>
    </row>
    <row r="104" spans="1:19">
      <c r="A104" s="2" t="s">
        <v>103</v>
      </c>
      <c r="B104" s="2" t="s">
        <v>137</v>
      </c>
      <c r="C104" s="2" t="s">
        <v>148</v>
      </c>
      <c r="D104" s="2" t="s">
        <v>163</v>
      </c>
      <c r="E104" s="9">
        <v>4723</v>
      </c>
      <c r="F104" s="10" t="s">
        <v>152</v>
      </c>
      <c r="G104" s="13">
        <v>35.926239013671903</v>
      </c>
      <c r="H104" s="2" t="s">
        <v>152</v>
      </c>
      <c r="I104" s="12">
        <v>28077</v>
      </c>
      <c r="J104" s="12">
        <v>37254</v>
      </c>
      <c r="K104" s="13">
        <v>75.366401672363295</v>
      </c>
      <c r="L104" s="2" t="s">
        <v>152</v>
      </c>
      <c r="M104" s="13">
        <v>13.273500442504901</v>
      </c>
      <c r="N104" s="13">
        <v>1.42725813388824</v>
      </c>
      <c r="O104" s="2" t="s">
        <v>153</v>
      </c>
      <c r="P104" s="13">
        <v>-4.9460868835449201</v>
      </c>
      <c r="Q104" s="2" t="s">
        <v>153</v>
      </c>
      <c r="R104" s="2" t="str">
        <f t="shared" si="1"/>
        <v>NO</v>
      </c>
      <c r="S104" s="2" t="s">
        <v>153</v>
      </c>
    </row>
    <row r="105" spans="1:19">
      <c r="A105" s="2" t="s">
        <v>104</v>
      </c>
      <c r="B105" s="2" t="s">
        <v>137</v>
      </c>
      <c r="C105" s="2" t="s">
        <v>148</v>
      </c>
      <c r="D105" s="2" t="s">
        <v>163</v>
      </c>
      <c r="E105" s="9">
        <v>4709</v>
      </c>
      <c r="F105" s="10" t="s">
        <v>153</v>
      </c>
      <c r="G105" s="13">
        <v>14.823529243469199</v>
      </c>
      <c r="H105" s="2" t="s">
        <v>153</v>
      </c>
      <c r="I105" s="12">
        <v>51038</v>
      </c>
      <c r="J105" s="12">
        <v>37254</v>
      </c>
      <c r="K105" s="13">
        <v>137.00006103515599</v>
      </c>
      <c r="L105" s="2" t="s">
        <v>153</v>
      </c>
      <c r="M105" s="13">
        <v>7.3347549438476598</v>
      </c>
      <c r="N105" s="13">
        <v>0.78868335485458396</v>
      </c>
      <c r="O105" s="2" t="s">
        <v>153</v>
      </c>
      <c r="P105" s="13">
        <v>-4.9460868835449201</v>
      </c>
      <c r="Q105" s="2" t="s">
        <v>153</v>
      </c>
      <c r="R105" s="2" t="str">
        <f t="shared" si="1"/>
        <v>YES</v>
      </c>
      <c r="S105" s="2" t="s">
        <v>152</v>
      </c>
    </row>
    <row r="106" spans="1:19">
      <c r="A106" s="2" t="s">
        <v>105</v>
      </c>
      <c r="B106" s="2" t="s">
        <v>137</v>
      </c>
      <c r="C106" s="2" t="s">
        <v>148</v>
      </c>
      <c r="D106" s="2" t="s">
        <v>163</v>
      </c>
      <c r="E106" s="9">
        <v>3428</v>
      </c>
      <c r="F106" s="10" t="s">
        <v>153</v>
      </c>
      <c r="G106" s="13">
        <v>19.7432765960693</v>
      </c>
      <c r="H106" s="2" t="s">
        <v>153</v>
      </c>
      <c r="I106" s="12">
        <v>45670</v>
      </c>
      <c r="J106" s="12">
        <v>37254</v>
      </c>
      <c r="K106" s="13">
        <v>122.590866088867</v>
      </c>
      <c r="L106" s="2" t="s">
        <v>153</v>
      </c>
      <c r="M106" s="13">
        <v>9.8099327087402308</v>
      </c>
      <c r="N106" s="13">
        <v>1.05483150482178</v>
      </c>
      <c r="O106" s="2" t="s">
        <v>153</v>
      </c>
      <c r="P106" s="13">
        <v>-4.9460868835449201</v>
      </c>
      <c r="Q106" s="2" t="s">
        <v>153</v>
      </c>
      <c r="R106" s="2" t="str">
        <f t="shared" si="1"/>
        <v>NO</v>
      </c>
      <c r="S106" s="2" t="s">
        <v>153</v>
      </c>
    </row>
    <row r="107" spans="1:19">
      <c r="A107" s="2" t="s">
        <v>106</v>
      </c>
      <c r="B107" s="2" t="s">
        <v>137</v>
      </c>
      <c r="C107" s="2" t="s">
        <v>148</v>
      </c>
      <c r="D107" s="2" t="s">
        <v>163</v>
      </c>
      <c r="E107" s="9">
        <v>4222</v>
      </c>
      <c r="F107" s="10" t="s">
        <v>153</v>
      </c>
      <c r="G107" s="13">
        <v>12.6243486404419</v>
      </c>
      <c r="H107" s="2" t="s">
        <v>153</v>
      </c>
      <c r="I107" s="12">
        <v>50881</v>
      </c>
      <c r="J107" s="12">
        <v>37254</v>
      </c>
      <c r="K107" s="13">
        <v>136.57862854003901</v>
      </c>
      <c r="L107" s="2" t="s">
        <v>153</v>
      </c>
      <c r="M107" s="13">
        <v>7.3193473815918004</v>
      </c>
      <c r="N107" s="13">
        <v>0.78702658414840698</v>
      </c>
      <c r="O107" s="2" t="s">
        <v>153</v>
      </c>
      <c r="P107" s="13">
        <v>-4.9460868835449201</v>
      </c>
      <c r="Q107" s="2" t="s">
        <v>153</v>
      </c>
      <c r="R107" s="2" t="str">
        <f t="shared" si="1"/>
        <v>YES</v>
      </c>
      <c r="S107" s="2" t="s">
        <v>152</v>
      </c>
    </row>
    <row r="108" spans="1:19">
      <c r="A108" s="2" t="s">
        <v>107</v>
      </c>
      <c r="B108" s="2" t="s">
        <v>137</v>
      </c>
      <c r="C108" s="2" t="s">
        <v>148</v>
      </c>
      <c r="D108" s="2" t="s">
        <v>163</v>
      </c>
      <c r="E108" s="9">
        <v>2243</v>
      </c>
      <c r="F108" s="10" t="s">
        <v>153</v>
      </c>
      <c r="G108" s="13">
        <v>19.7503337860107</v>
      </c>
      <c r="H108" s="2" t="s">
        <v>153</v>
      </c>
      <c r="I108" s="12">
        <v>38229</v>
      </c>
      <c r="J108" s="12">
        <v>37254</v>
      </c>
      <c r="K108" s="13">
        <v>102.61717224121099</v>
      </c>
      <c r="L108" s="2" t="s">
        <v>153</v>
      </c>
      <c r="M108" s="13">
        <v>10.8309993743896</v>
      </c>
      <c r="N108" s="13">
        <v>1.16462361812592</v>
      </c>
      <c r="O108" s="2" t="s">
        <v>153</v>
      </c>
      <c r="P108" s="13">
        <v>-4.9460868835449201</v>
      </c>
      <c r="Q108" s="2" t="s">
        <v>153</v>
      </c>
      <c r="R108" s="2" t="str">
        <f t="shared" si="1"/>
        <v>NO</v>
      </c>
      <c r="S108" s="2" t="s">
        <v>153</v>
      </c>
    </row>
    <row r="109" spans="1:19">
      <c r="A109" s="2" t="s">
        <v>108</v>
      </c>
      <c r="B109" s="2" t="s">
        <v>137</v>
      </c>
      <c r="C109" s="2" t="s">
        <v>148</v>
      </c>
      <c r="D109" s="2" t="s">
        <v>163</v>
      </c>
      <c r="E109" s="9">
        <v>4105</v>
      </c>
      <c r="F109" s="10" t="s">
        <v>152</v>
      </c>
      <c r="G109" s="13">
        <v>37.280593872070298</v>
      </c>
      <c r="H109" s="2" t="s">
        <v>152</v>
      </c>
      <c r="I109" s="12">
        <v>26500</v>
      </c>
      <c r="J109" s="12">
        <v>37254</v>
      </c>
      <c r="K109" s="13">
        <v>71.13330078125</v>
      </c>
      <c r="L109" s="2" t="s">
        <v>152</v>
      </c>
      <c r="M109" s="13">
        <v>11.261792182922401</v>
      </c>
      <c r="N109" s="13">
        <v>1.2109453678131099</v>
      </c>
      <c r="O109" s="2" t="s">
        <v>153</v>
      </c>
      <c r="P109" s="13">
        <v>-4.9460868835449201</v>
      </c>
      <c r="Q109" s="2" t="s">
        <v>153</v>
      </c>
      <c r="R109" s="2" t="str">
        <f t="shared" si="1"/>
        <v>NO</v>
      </c>
      <c r="S109" s="2" t="s">
        <v>153</v>
      </c>
    </row>
    <row r="110" spans="1:19">
      <c r="A110" s="2" t="s">
        <v>109</v>
      </c>
      <c r="B110" s="2" t="s">
        <v>137</v>
      </c>
      <c r="C110" s="2" t="s">
        <v>148</v>
      </c>
      <c r="D110" s="2" t="s">
        <v>163</v>
      </c>
      <c r="E110" s="9">
        <v>2232</v>
      </c>
      <c r="F110" s="10" t="s">
        <v>152</v>
      </c>
      <c r="G110" s="13">
        <v>48.541946411132798</v>
      </c>
      <c r="H110" s="2" t="s">
        <v>152</v>
      </c>
      <c r="I110" s="12">
        <v>18802</v>
      </c>
      <c r="J110" s="12">
        <v>37254</v>
      </c>
      <c r="K110" s="13">
        <v>50.469749450683601</v>
      </c>
      <c r="L110" s="2" t="s">
        <v>152</v>
      </c>
      <c r="M110" s="13">
        <v>15.0121068954468</v>
      </c>
      <c r="N110" s="13">
        <v>1.6142050027847299</v>
      </c>
      <c r="O110" s="2" t="s">
        <v>152</v>
      </c>
      <c r="P110" s="13">
        <v>-4.9460868835449201</v>
      </c>
      <c r="Q110" s="2" t="s">
        <v>153</v>
      </c>
      <c r="R110" s="2" t="str">
        <f t="shared" si="1"/>
        <v>NO</v>
      </c>
      <c r="S110" s="2" t="s">
        <v>153</v>
      </c>
    </row>
    <row r="111" spans="1:19">
      <c r="A111" s="2" t="s">
        <v>110</v>
      </c>
      <c r="B111" s="2" t="s">
        <v>137</v>
      </c>
      <c r="C111" s="2" t="s">
        <v>148</v>
      </c>
      <c r="D111" s="2" t="s">
        <v>163</v>
      </c>
      <c r="E111" s="9">
        <v>1977</v>
      </c>
      <c r="F111" s="10" t="s">
        <v>152</v>
      </c>
      <c r="G111" s="13">
        <v>23.568170547485401</v>
      </c>
      <c r="H111" s="2" t="s">
        <v>152</v>
      </c>
      <c r="I111" s="12">
        <v>41210</v>
      </c>
      <c r="J111" s="12">
        <v>37254</v>
      </c>
      <c r="K111" s="13">
        <v>110.61899566650401</v>
      </c>
      <c r="L111" s="2" t="s">
        <v>153</v>
      </c>
      <c r="M111" s="13">
        <v>9.6256685256958008</v>
      </c>
      <c r="N111" s="13">
        <v>1.03501808643341</v>
      </c>
      <c r="O111" s="2" t="s">
        <v>153</v>
      </c>
      <c r="P111" s="13">
        <v>-4.9460868835449201</v>
      </c>
      <c r="Q111" s="2" t="s">
        <v>153</v>
      </c>
      <c r="R111" s="2" t="str">
        <f t="shared" si="1"/>
        <v>NO</v>
      </c>
      <c r="S111" s="2" t="s">
        <v>153</v>
      </c>
    </row>
    <row r="112" spans="1:19">
      <c r="A112" s="2" t="s">
        <v>111</v>
      </c>
      <c r="B112" s="2" t="s">
        <v>137</v>
      </c>
      <c r="C112" s="2" t="s">
        <v>148</v>
      </c>
      <c r="D112" s="2" t="s">
        <v>163</v>
      </c>
      <c r="E112" s="9">
        <v>4072</v>
      </c>
      <c r="F112" s="10" t="s">
        <v>152</v>
      </c>
      <c r="G112" s="13">
        <v>37.767585754394503</v>
      </c>
      <c r="H112" s="2" t="s">
        <v>152</v>
      </c>
      <c r="I112" s="12">
        <v>27177</v>
      </c>
      <c r="J112" s="12">
        <v>37254</v>
      </c>
      <c r="K112" s="13">
        <v>72.950553894042997</v>
      </c>
      <c r="L112" s="2" t="s">
        <v>152</v>
      </c>
      <c r="M112" s="13">
        <v>13.484418869018601</v>
      </c>
      <c r="N112" s="13">
        <v>1.4499374628067001</v>
      </c>
      <c r="O112" s="2" t="s">
        <v>153</v>
      </c>
      <c r="P112" s="13">
        <v>-4.9460868835449201</v>
      </c>
      <c r="Q112" s="2" t="s">
        <v>153</v>
      </c>
      <c r="R112" s="2" t="str">
        <f t="shared" si="1"/>
        <v>NO</v>
      </c>
      <c r="S112" s="2" t="s">
        <v>153</v>
      </c>
    </row>
    <row r="113" spans="1:19">
      <c r="A113" s="2" t="s">
        <v>112</v>
      </c>
      <c r="B113" s="2" t="s">
        <v>137</v>
      </c>
      <c r="C113" s="2" t="s">
        <v>148</v>
      </c>
      <c r="D113" s="2" t="s">
        <v>163</v>
      </c>
      <c r="E113" s="9">
        <v>4425</v>
      </c>
      <c r="F113" s="10" t="s">
        <v>152</v>
      </c>
      <c r="G113" s="13">
        <v>24.393064498901399</v>
      </c>
      <c r="H113" s="2" t="s">
        <v>152</v>
      </c>
      <c r="I113" s="12">
        <v>36215</v>
      </c>
      <c r="J113" s="12">
        <v>37254</v>
      </c>
      <c r="K113" s="13">
        <v>97.211036682128906</v>
      </c>
      <c r="L113" s="2" t="s">
        <v>153</v>
      </c>
      <c r="M113" s="13">
        <v>12.4275932312012</v>
      </c>
      <c r="N113" s="13">
        <v>1.3363003730773899</v>
      </c>
      <c r="O113" s="2" t="s">
        <v>153</v>
      </c>
      <c r="P113" s="13">
        <v>-4.9460868835449201</v>
      </c>
      <c r="Q113" s="2" t="s">
        <v>153</v>
      </c>
      <c r="R113" s="2" t="str">
        <f t="shared" si="1"/>
        <v>NO</v>
      </c>
      <c r="S113" s="2" t="s">
        <v>153</v>
      </c>
    </row>
    <row r="114" spans="1:19">
      <c r="A114" s="2" t="s">
        <v>113</v>
      </c>
      <c r="B114" s="2" t="s">
        <v>137</v>
      </c>
      <c r="C114" s="2" t="s">
        <v>148</v>
      </c>
      <c r="D114" s="2" t="s">
        <v>163</v>
      </c>
      <c r="E114" s="9">
        <v>3454</v>
      </c>
      <c r="F114" s="10" t="s">
        <v>152</v>
      </c>
      <c r="G114" s="13">
        <v>25.6224670410156</v>
      </c>
      <c r="H114" s="2" t="s">
        <v>152</v>
      </c>
      <c r="I114" s="12">
        <v>31778</v>
      </c>
      <c r="J114" s="12">
        <v>37254</v>
      </c>
      <c r="K114" s="13">
        <v>85.300910949707003</v>
      </c>
      <c r="L114" s="2" t="s">
        <v>153</v>
      </c>
      <c r="M114" s="13">
        <v>13.668149948120099</v>
      </c>
      <c r="N114" s="13">
        <v>1.46969354152679</v>
      </c>
      <c r="O114" s="2" t="s">
        <v>153</v>
      </c>
      <c r="P114" s="13">
        <v>-4.9460868835449201</v>
      </c>
      <c r="Q114" s="2" t="s">
        <v>153</v>
      </c>
      <c r="R114" s="2" t="str">
        <f t="shared" si="1"/>
        <v>NO</v>
      </c>
      <c r="S114" s="2" t="s">
        <v>153</v>
      </c>
    </row>
    <row r="115" spans="1:19">
      <c r="A115" s="2" t="s">
        <v>114</v>
      </c>
      <c r="B115" s="2" t="s">
        <v>137</v>
      </c>
      <c r="C115" s="2" t="s">
        <v>148</v>
      </c>
      <c r="D115" s="2" t="s">
        <v>163</v>
      </c>
      <c r="E115" s="9">
        <v>2491</v>
      </c>
      <c r="F115" s="10" t="s">
        <v>152</v>
      </c>
      <c r="G115" s="13">
        <v>26.4563102722168</v>
      </c>
      <c r="H115" s="2" t="s">
        <v>152</v>
      </c>
      <c r="I115" s="12">
        <v>33214</v>
      </c>
      <c r="J115" s="12">
        <v>37254</v>
      </c>
      <c r="K115" s="13">
        <v>89.155525207519503</v>
      </c>
      <c r="L115" s="2" t="s">
        <v>153</v>
      </c>
      <c r="M115" s="13">
        <v>8.8105726242065394</v>
      </c>
      <c r="N115" s="13">
        <v>0.94737339019775402</v>
      </c>
      <c r="O115" s="2" t="s">
        <v>153</v>
      </c>
      <c r="P115" s="13">
        <v>-4.9460868835449201</v>
      </c>
      <c r="Q115" s="2" t="s">
        <v>153</v>
      </c>
      <c r="R115" s="2" t="str">
        <f t="shared" si="1"/>
        <v>NO</v>
      </c>
      <c r="S115" s="2" t="s">
        <v>153</v>
      </c>
    </row>
    <row r="116" spans="1:19">
      <c r="A116" s="2" t="s">
        <v>115</v>
      </c>
      <c r="B116" s="2" t="s">
        <v>137</v>
      </c>
      <c r="C116" s="2" t="s">
        <v>148</v>
      </c>
      <c r="D116" s="2" t="s">
        <v>163</v>
      </c>
      <c r="E116" s="9">
        <v>3535</v>
      </c>
      <c r="F116" s="10" t="s">
        <v>153</v>
      </c>
      <c r="G116" s="13">
        <v>19.855907440185501</v>
      </c>
      <c r="H116" s="2" t="s">
        <v>153</v>
      </c>
      <c r="I116" s="12">
        <v>41929</v>
      </c>
      <c r="J116" s="12">
        <v>37254</v>
      </c>
      <c r="K116" s="13">
        <v>112.548988342285</v>
      </c>
      <c r="L116" s="2" t="s">
        <v>153</v>
      </c>
      <c r="M116" s="13">
        <v>8.2366590499877894</v>
      </c>
      <c r="N116" s="13">
        <v>0.88566225767135598</v>
      </c>
      <c r="O116" s="2" t="s">
        <v>153</v>
      </c>
      <c r="P116" s="13">
        <v>-4.9460868835449201</v>
      </c>
      <c r="Q116" s="2" t="s">
        <v>153</v>
      </c>
      <c r="R116" s="2" t="str">
        <f t="shared" si="1"/>
        <v>NO</v>
      </c>
      <c r="S116" s="2" t="s">
        <v>153</v>
      </c>
    </row>
    <row r="117" spans="1:19">
      <c r="A117" s="2" t="s">
        <v>116</v>
      </c>
      <c r="B117" s="2" t="s">
        <v>137</v>
      </c>
      <c r="C117" s="2" t="s">
        <v>148</v>
      </c>
      <c r="D117" s="2" t="s">
        <v>163</v>
      </c>
      <c r="E117" s="9">
        <v>0</v>
      </c>
      <c r="F117" s="10" t="s">
        <v>153</v>
      </c>
      <c r="H117" s="2" t="s">
        <v>153</v>
      </c>
      <c r="I117" s="12">
        <v>0</v>
      </c>
      <c r="J117" s="12">
        <v>37254</v>
      </c>
      <c r="L117" s="2" t="s">
        <v>153</v>
      </c>
      <c r="O117" s="2" t="s">
        <v>153</v>
      </c>
      <c r="P117" s="13">
        <v>-4.9460868835449201</v>
      </c>
      <c r="Q117" s="2" t="s">
        <v>153</v>
      </c>
      <c r="R117" s="2" t="str">
        <f t="shared" si="1"/>
        <v>YES</v>
      </c>
      <c r="S117" s="2" t="s">
        <v>152</v>
      </c>
    </row>
    <row r="118" spans="1:19">
      <c r="A118" s="2" t="s">
        <v>117</v>
      </c>
      <c r="B118" s="2" t="s">
        <v>137</v>
      </c>
      <c r="C118" s="2" t="s">
        <v>149</v>
      </c>
      <c r="D118" s="2" t="s">
        <v>163</v>
      </c>
      <c r="E118" s="9">
        <v>1435</v>
      </c>
      <c r="F118" s="10" t="s">
        <v>153</v>
      </c>
      <c r="G118" s="13">
        <v>15.3682718276978</v>
      </c>
      <c r="H118" s="2" t="s">
        <v>153</v>
      </c>
      <c r="I118" s="12">
        <v>40114</v>
      </c>
      <c r="J118" s="12">
        <v>37254</v>
      </c>
      <c r="K118" s="13">
        <v>107.67702484130901</v>
      </c>
      <c r="L118" s="2" t="s">
        <v>153</v>
      </c>
      <c r="M118" s="13">
        <v>3.2183907032012899</v>
      </c>
      <c r="N118" s="13">
        <v>0.34606352448463401</v>
      </c>
      <c r="O118" s="2" t="s">
        <v>153</v>
      </c>
      <c r="P118" s="13">
        <v>-0.64331662654876698</v>
      </c>
      <c r="Q118" s="2" t="s">
        <v>153</v>
      </c>
      <c r="R118" s="2" t="str">
        <f t="shared" si="1"/>
        <v>NO</v>
      </c>
      <c r="S118" s="2" t="s">
        <v>153</v>
      </c>
    </row>
    <row r="119" spans="1:19">
      <c r="A119" s="2" t="s">
        <v>118</v>
      </c>
      <c r="B119" s="2" t="s">
        <v>137</v>
      </c>
      <c r="C119" s="2" t="s">
        <v>149</v>
      </c>
      <c r="D119" s="2" t="s">
        <v>163</v>
      </c>
      <c r="E119" s="9">
        <v>2735</v>
      </c>
      <c r="F119" s="10" t="s">
        <v>153</v>
      </c>
      <c r="G119" s="13">
        <v>15.058910369873001</v>
      </c>
      <c r="H119" s="2" t="s">
        <v>153</v>
      </c>
      <c r="I119" s="12">
        <v>40909</v>
      </c>
      <c r="J119" s="12">
        <v>37254</v>
      </c>
      <c r="K119" s="13">
        <v>109.811027526855</v>
      </c>
      <c r="L119" s="2" t="s">
        <v>153</v>
      </c>
      <c r="M119" s="13">
        <v>4.4669446945190403</v>
      </c>
      <c r="N119" s="13">
        <v>0.48031663894653298</v>
      </c>
      <c r="O119" s="2" t="s">
        <v>153</v>
      </c>
      <c r="P119" s="13">
        <v>-0.64331662654876698</v>
      </c>
      <c r="Q119" s="2" t="s">
        <v>153</v>
      </c>
      <c r="R119" s="2" t="str">
        <f t="shared" si="1"/>
        <v>NO</v>
      </c>
      <c r="S119" s="2" t="s">
        <v>153</v>
      </c>
    </row>
    <row r="120" spans="1:19">
      <c r="A120" s="2" t="s">
        <v>119</v>
      </c>
      <c r="B120" s="2" t="s">
        <v>137</v>
      </c>
      <c r="C120" s="2" t="s">
        <v>149</v>
      </c>
      <c r="D120" s="2" t="s">
        <v>163</v>
      </c>
      <c r="E120" s="9">
        <v>0</v>
      </c>
      <c r="F120" s="10" t="s">
        <v>153</v>
      </c>
      <c r="H120" s="2" t="s">
        <v>153</v>
      </c>
      <c r="I120" s="12">
        <v>0</v>
      </c>
      <c r="J120" s="12">
        <v>37254</v>
      </c>
      <c r="L120" s="2" t="s">
        <v>153</v>
      </c>
      <c r="O120" s="2" t="s">
        <v>153</v>
      </c>
      <c r="P120" s="13">
        <v>-0.64331662654876698</v>
      </c>
      <c r="Q120" s="2" t="s">
        <v>153</v>
      </c>
      <c r="R120" s="2" t="str">
        <f t="shared" si="1"/>
        <v>YES</v>
      </c>
      <c r="S120" s="2" t="s">
        <v>152</v>
      </c>
    </row>
    <row r="121" spans="1:19">
      <c r="A121" s="2" t="s">
        <v>120</v>
      </c>
      <c r="B121" s="2" t="s">
        <v>137</v>
      </c>
      <c r="C121" s="2" t="s">
        <v>150</v>
      </c>
      <c r="D121" s="2" t="s">
        <v>163</v>
      </c>
      <c r="E121" s="9">
        <v>3711</v>
      </c>
      <c r="F121" s="10" t="s">
        <v>153</v>
      </c>
      <c r="G121" s="13">
        <v>18.1179008483887</v>
      </c>
      <c r="H121" s="2" t="s">
        <v>153</v>
      </c>
      <c r="I121" s="12">
        <v>36912</v>
      </c>
      <c r="J121" s="12">
        <v>37254</v>
      </c>
      <c r="K121" s="13">
        <v>99.081977844238295</v>
      </c>
      <c r="L121" s="2" t="s">
        <v>153</v>
      </c>
      <c r="M121" s="13">
        <v>6.0476188659668004</v>
      </c>
      <c r="N121" s="13">
        <v>0.65028160810470603</v>
      </c>
      <c r="O121" s="2" t="s">
        <v>153</v>
      </c>
      <c r="P121" s="13">
        <v>0.88509410619735696</v>
      </c>
      <c r="Q121" s="2" t="s">
        <v>153</v>
      </c>
      <c r="R121" s="2" t="str">
        <f t="shared" si="1"/>
        <v>NO</v>
      </c>
      <c r="S121" s="2" t="s">
        <v>153</v>
      </c>
    </row>
    <row r="122" spans="1:19">
      <c r="A122" s="2" t="s">
        <v>121</v>
      </c>
      <c r="B122" s="2" t="s">
        <v>137</v>
      </c>
      <c r="C122" s="2" t="s">
        <v>150</v>
      </c>
      <c r="D122" s="2" t="s">
        <v>163</v>
      </c>
      <c r="E122" s="9">
        <v>4398</v>
      </c>
      <c r="F122" s="10" t="s">
        <v>153</v>
      </c>
      <c r="G122" s="13">
        <v>18.755739212036101</v>
      </c>
      <c r="H122" s="2" t="s">
        <v>153</v>
      </c>
      <c r="I122" s="12">
        <v>38352</v>
      </c>
      <c r="J122" s="12">
        <v>37254</v>
      </c>
      <c r="K122" s="13">
        <v>102.94733428955099</v>
      </c>
      <c r="L122" s="2" t="s">
        <v>153</v>
      </c>
      <c r="M122" s="13">
        <v>7.8982009887695304</v>
      </c>
      <c r="N122" s="13">
        <v>0.84926891326904297</v>
      </c>
      <c r="O122" s="2" t="s">
        <v>153</v>
      </c>
      <c r="P122" s="13">
        <v>0.88509410619735696</v>
      </c>
      <c r="Q122" s="2" t="s">
        <v>153</v>
      </c>
      <c r="R122" s="2" t="str">
        <f t="shared" si="1"/>
        <v>NO</v>
      </c>
      <c r="S122" s="2" t="s">
        <v>153</v>
      </c>
    </row>
    <row r="123" spans="1:19">
      <c r="A123" s="2" t="s">
        <v>122</v>
      </c>
      <c r="B123" s="2" t="s">
        <v>137</v>
      </c>
      <c r="C123" s="2" t="s">
        <v>150</v>
      </c>
      <c r="D123" s="2" t="s">
        <v>163</v>
      </c>
      <c r="E123" s="9">
        <v>4520</v>
      </c>
      <c r="F123" s="10" t="s">
        <v>153</v>
      </c>
      <c r="G123" s="13">
        <v>17.4019069671631</v>
      </c>
      <c r="H123" s="2" t="s">
        <v>153</v>
      </c>
      <c r="I123" s="12">
        <v>38804</v>
      </c>
      <c r="J123" s="12">
        <v>37254</v>
      </c>
      <c r="K123" s="13">
        <v>104.16062927246099</v>
      </c>
      <c r="L123" s="2" t="s">
        <v>153</v>
      </c>
      <c r="M123" s="13">
        <v>7.8515963554382298</v>
      </c>
      <c r="N123" s="13">
        <v>0.844257652759552</v>
      </c>
      <c r="O123" s="2" t="s">
        <v>153</v>
      </c>
      <c r="P123" s="13">
        <v>0.88509410619735696</v>
      </c>
      <c r="Q123" s="2" t="s">
        <v>153</v>
      </c>
      <c r="R123" s="2" t="str">
        <f t="shared" si="1"/>
        <v>NO</v>
      </c>
      <c r="S123" s="2" t="s">
        <v>153</v>
      </c>
    </row>
    <row r="124" spans="1:19">
      <c r="A124" s="2" t="s">
        <v>123</v>
      </c>
      <c r="B124" s="2" t="s">
        <v>137</v>
      </c>
      <c r="C124" s="2" t="s">
        <v>150</v>
      </c>
      <c r="D124" s="2" t="s">
        <v>163</v>
      </c>
      <c r="E124" s="9">
        <v>4709</v>
      </c>
      <c r="F124" s="10" t="s">
        <v>153</v>
      </c>
      <c r="G124" s="13">
        <v>10.8205785751343</v>
      </c>
      <c r="H124" s="2" t="s">
        <v>153</v>
      </c>
      <c r="I124" s="12">
        <v>53633</v>
      </c>
      <c r="J124" s="12">
        <v>37254</v>
      </c>
      <c r="K124" s="13">
        <v>143.965744018555</v>
      </c>
      <c r="L124" s="2" t="s">
        <v>153</v>
      </c>
      <c r="M124" s="13">
        <v>4.4927535057067898</v>
      </c>
      <c r="N124" s="13">
        <v>0.483091771602631</v>
      </c>
      <c r="O124" s="2" t="s">
        <v>153</v>
      </c>
      <c r="P124" s="13">
        <v>0.88509410619735696</v>
      </c>
      <c r="Q124" s="2" t="s">
        <v>153</v>
      </c>
      <c r="R124" s="2" t="str">
        <f t="shared" si="1"/>
        <v>YES</v>
      </c>
      <c r="S124" s="2" t="s">
        <v>152</v>
      </c>
    </row>
    <row r="125" spans="1:19">
      <c r="A125" s="2" t="s">
        <v>124</v>
      </c>
      <c r="B125" s="2" t="s">
        <v>137</v>
      </c>
      <c r="C125" s="2" t="s">
        <v>150</v>
      </c>
      <c r="D125" s="2" t="s">
        <v>163</v>
      </c>
      <c r="E125" s="9">
        <v>5431</v>
      </c>
      <c r="F125" s="10" t="s">
        <v>153</v>
      </c>
      <c r="G125" s="13">
        <v>9.9629631042480504</v>
      </c>
      <c r="H125" s="2" t="s">
        <v>153</v>
      </c>
      <c r="I125" s="12">
        <v>55532</v>
      </c>
      <c r="J125" s="12">
        <v>37254</v>
      </c>
      <c r="K125" s="13">
        <v>149.06318664550801</v>
      </c>
      <c r="L125" s="2" t="s">
        <v>153</v>
      </c>
      <c r="M125" s="13">
        <v>3.8743135929107702</v>
      </c>
      <c r="N125" s="13">
        <v>0.41659286618232699</v>
      </c>
      <c r="O125" s="2" t="s">
        <v>153</v>
      </c>
      <c r="P125" s="13">
        <v>0.88509410619735696</v>
      </c>
      <c r="Q125" s="2" t="s">
        <v>153</v>
      </c>
      <c r="R125" s="2" t="str">
        <f t="shared" si="1"/>
        <v>YES</v>
      </c>
      <c r="S125" s="2" t="s">
        <v>152</v>
      </c>
    </row>
    <row r="126" spans="1:19">
      <c r="A126" s="2" t="s">
        <v>125</v>
      </c>
      <c r="B126" s="2" t="s">
        <v>137</v>
      </c>
      <c r="C126" s="2" t="s">
        <v>150</v>
      </c>
      <c r="D126" s="2" t="s">
        <v>163</v>
      </c>
      <c r="E126" s="9">
        <v>3987</v>
      </c>
      <c r="F126" s="10" t="s">
        <v>153</v>
      </c>
      <c r="G126" s="13">
        <v>19.081272125244102</v>
      </c>
      <c r="H126" s="2" t="s">
        <v>153</v>
      </c>
      <c r="I126" s="12">
        <v>35083</v>
      </c>
      <c r="J126" s="12">
        <v>37254</v>
      </c>
      <c r="K126" s="13">
        <v>94.172439575195298</v>
      </c>
      <c r="L126" s="2" t="s">
        <v>153</v>
      </c>
      <c r="M126" s="13">
        <v>6.0427079200744602</v>
      </c>
      <c r="N126" s="13">
        <v>0.64975351095199596</v>
      </c>
      <c r="O126" s="2" t="s">
        <v>153</v>
      </c>
      <c r="P126" s="13">
        <v>0.88509410619735696</v>
      </c>
      <c r="Q126" s="2" t="s">
        <v>153</v>
      </c>
      <c r="R126" s="2" t="str">
        <f t="shared" si="1"/>
        <v>NO</v>
      </c>
      <c r="S126" s="2" t="s">
        <v>153</v>
      </c>
    </row>
    <row r="127" spans="1:19">
      <c r="A127" s="2" t="s">
        <v>126</v>
      </c>
      <c r="B127" s="2" t="s">
        <v>137</v>
      </c>
      <c r="C127" s="2" t="s">
        <v>150</v>
      </c>
      <c r="D127" s="2" t="s">
        <v>163</v>
      </c>
      <c r="E127" s="9">
        <v>3520</v>
      </c>
      <c r="F127" s="10" t="s">
        <v>153</v>
      </c>
      <c r="G127" s="13">
        <v>16.277746200561499</v>
      </c>
      <c r="H127" s="2" t="s">
        <v>153</v>
      </c>
      <c r="I127" s="12">
        <v>41425</v>
      </c>
      <c r="J127" s="12">
        <v>37254</v>
      </c>
      <c r="K127" s="13">
        <v>111.19611358642599</v>
      </c>
      <c r="L127" s="2" t="s">
        <v>153</v>
      </c>
      <c r="M127" s="13">
        <v>7.9311990737915004</v>
      </c>
      <c r="N127" s="13">
        <v>0.85281711816787698</v>
      </c>
      <c r="O127" s="2" t="s">
        <v>153</v>
      </c>
      <c r="P127" s="13">
        <v>0.88509410619735696</v>
      </c>
      <c r="Q127" s="2" t="s">
        <v>153</v>
      </c>
      <c r="R127" s="2" t="str">
        <f t="shared" si="1"/>
        <v>NO</v>
      </c>
      <c r="S127" s="2" t="s">
        <v>153</v>
      </c>
    </row>
    <row r="128" spans="1:19">
      <c r="A128" s="2" t="s">
        <v>127</v>
      </c>
      <c r="B128" s="2" t="s">
        <v>137</v>
      </c>
      <c r="C128" s="2" t="s">
        <v>150</v>
      </c>
      <c r="D128" s="2" t="s">
        <v>163</v>
      </c>
      <c r="E128" s="9">
        <v>4088</v>
      </c>
      <c r="F128" s="10" t="s">
        <v>152</v>
      </c>
      <c r="G128" s="13">
        <v>21.313240051269499</v>
      </c>
      <c r="H128" s="2" t="s">
        <v>152</v>
      </c>
      <c r="I128" s="12">
        <v>36332</v>
      </c>
      <c r="J128" s="12">
        <v>37254</v>
      </c>
      <c r="K128" s="13">
        <v>97.525100708007798</v>
      </c>
      <c r="L128" s="2" t="s">
        <v>153</v>
      </c>
      <c r="M128" s="13">
        <v>7.8125</v>
      </c>
      <c r="N128" s="13">
        <v>0.84005373716354403</v>
      </c>
      <c r="O128" s="2" t="s">
        <v>153</v>
      </c>
      <c r="P128" s="13">
        <v>0.88509410619735696</v>
      </c>
      <c r="Q128" s="2" t="s">
        <v>153</v>
      </c>
      <c r="R128" s="2" t="str">
        <f t="shared" si="1"/>
        <v>NO</v>
      </c>
      <c r="S128" s="2" t="s">
        <v>153</v>
      </c>
    </row>
    <row r="129" spans="1:19">
      <c r="A129" s="2" t="s">
        <v>128</v>
      </c>
      <c r="B129" s="2" t="s">
        <v>137</v>
      </c>
      <c r="C129" s="2" t="s">
        <v>150</v>
      </c>
      <c r="D129" s="2" t="s">
        <v>163</v>
      </c>
      <c r="E129" s="9">
        <v>4878</v>
      </c>
      <c r="F129" s="10" t="s">
        <v>152</v>
      </c>
      <c r="G129" s="13">
        <v>21.4152317047119</v>
      </c>
      <c r="H129" s="2" t="s">
        <v>152</v>
      </c>
      <c r="I129" s="12">
        <v>40933</v>
      </c>
      <c r="J129" s="12">
        <v>37254</v>
      </c>
      <c r="K129" s="13">
        <v>109.875450134277</v>
      </c>
      <c r="L129" s="2" t="s">
        <v>153</v>
      </c>
      <c r="M129" s="13">
        <v>10.3188819885254</v>
      </c>
      <c r="N129" s="13">
        <v>1.10955715179443</v>
      </c>
      <c r="O129" s="2" t="s">
        <v>153</v>
      </c>
      <c r="P129" s="13">
        <v>0.88509410619735696</v>
      </c>
      <c r="Q129" s="2" t="s">
        <v>153</v>
      </c>
      <c r="R129" s="2" t="str">
        <f t="shared" si="1"/>
        <v>NO</v>
      </c>
      <c r="S129" s="2" t="s">
        <v>153</v>
      </c>
    </row>
    <row r="130" spans="1:19">
      <c r="A130" s="2" t="s">
        <v>129</v>
      </c>
      <c r="B130" s="2" t="s">
        <v>137</v>
      </c>
      <c r="C130" s="2" t="s">
        <v>150</v>
      </c>
      <c r="D130" s="2" t="s">
        <v>163</v>
      </c>
      <c r="E130" s="9">
        <v>5220</v>
      </c>
      <c r="F130" s="10" t="s">
        <v>152</v>
      </c>
      <c r="G130" s="13">
        <v>27.819988250732401</v>
      </c>
      <c r="H130" s="2" t="s">
        <v>152</v>
      </c>
      <c r="I130" s="12">
        <v>29896</v>
      </c>
      <c r="J130" s="12">
        <v>37254</v>
      </c>
      <c r="K130" s="13">
        <v>80.249099731445298</v>
      </c>
      <c r="L130" s="2" t="s">
        <v>153</v>
      </c>
      <c r="M130" s="13">
        <v>10.986011505126999</v>
      </c>
      <c r="N130" s="13">
        <v>1.1812915802002</v>
      </c>
      <c r="O130" s="2" t="s">
        <v>153</v>
      </c>
      <c r="P130" s="13">
        <v>0.88509410619735696</v>
      </c>
      <c r="Q130" s="2" t="s">
        <v>153</v>
      </c>
      <c r="R130" s="2" t="str">
        <f t="shared" si="1"/>
        <v>NO</v>
      </c>
      <c r="S130" s="2" t="s">
        <v>153</v>
      </c>
    </row>
    <row r="131" spans="1:19">
      <c r="A131" s="2" t="s">
        <v>130</v>
      </c>
      <c r="B131" s="2" t="s">
        <v>137</v>
      </c>
      <c r="C131" s="2" t="s">
        <v>150</v>
      </c>
      <c r="D131" s="2" t="s">
        <v>163</v>
      </c>
      <c r="E131" s="9">
        <v>4356</v>
      </c>
      <c r="F131" s="10" t="s">
        <v>152</v>
      </c>
      <c r="G131" s="13">
        <v>28.344987869262699</v>
      </c>
      <c r="H131" s="2" t="s">
        <v>152</v>
      </c>
      <c r="I131" s="12">
        <v>28297</v>
      </c>
      <c r="J131" s="12">
        <v>37254</v>
      </c>
      <c r="K131" s="13">
        <v>75.956947326660199</v>
      </c>
      <c r="L131" s="2" t="s">
        <v>152</v>
      </c>
      <c r="M131" s="13">
        <v>7.6888079643249503</v>
      </c>
      <c r="N131" s="13">
        <v>0.82675355672836304</v>
      </c>
      <c r="O131" s="2" t="s">
        <v>153</v>
      </c>
      <c r="P131" s="13">
        <v>0.88509410619735696</v>
      </c>
      <c r="Q131" s="2" t="s">
        <v>153</v>
      </c>
      <c r="R131" s="2" t="str">
        <f t="shared" ref="R131:R133" si="2">IF(G131&lt;15,"YES","NO")</f>
        <v>NO</v>
      </c>
      <c r="S131" s="2" t="s">
        <v>153</v>
      </c>
    </row>
    <row r="132" spans="1:19">
      <c r="A132" s="2" t="s">
        <v>131</v>
      </c>
      <c r="B132" s="2" t="s">
        <v>137</v>
      </c>
      <c r="C132" s="2" t="s">
        <v>150</v>
      </c>
      <c r="D132" s="2" t="s">
        <v>163</v>
      </c>
      <c r="E132" s="9">
        <v>2816</v>
      </c>
      <c r="F132" s="10" t="s">
        <v>152</v>
      </c>
      <c r="G132" s="13">
        <v>31.3801078796387</v>
      </c>
      <c r="H132" s="2" t="s">
        <v>152</v>
      </c>
      <c r="I132" s="12">
        <v>27112</v>
      </c>
      <c r="J132" s="12">
        <v>37254</v>
      </c>
      <c r="K132" s="13">
        <v>72.776077270507798</v>
      </c>
      <c r="L132" s="2" t="s">
        <v>152</v>
      </c>
      <c r="M132" s="13">
        <v>11.103588104248001</v>
      </c>
      <c r="N132" s="13">
        <v>1.1939342021942101</v>
      </c>
      <c r="O132" s="2" t="s">
        <v>153</v>
      </c>
      <c r="P132" s="13">
        <v>0.88509410619735696</v>
      </c>
      <c r="Q132" s="2" t="s">
        <v>153</v>
      </c>
      <c r="R132" s="2" t="str">
        <f t="shared" si="2"/>
        <v>NO</v>
      </c>
      <c r="S132" s="2" t="s">
        <v>153</v>
      </c>
    </row>
    <row r="133" spans="1:19">
      <c r="A133" s="2" t="s">
        <v>132</v>
      </c>
      <c r="B133" s="2" t="s">
        <v>137</v>
      </c>
      <c r="C133" s="2" t="s">
        <v>150</v>
      </c>
      <c r="D133" s="2" t="s">
        <v>163</v>
      </c>
      <c r="E133" s="9">
        <v>0</v>
      </c>
      <c r="F133" s="10" t="s">
        <v>153</v>
      </c>
      <c r="H133" s="2" t="s">
        <v>153</v>
      </c>
      <c r="I133" s="12">
        <v>0</v>
      </c>
      <c r="J133" s="12">
        <v>37254</v>
      </c>
      <c r="L133" s="2" t="s">
        <v>153</v>
      </c>
      <c r="O133" s="2" t="s">
        <v>153</v>
      </c>
      <c r="P133" s="13">
        <v>0.88509410619735696</v>
      </c>
      <c r="Q133" s="2" t="s">
        <v>153</v>
      </c>
      <c r="R133" s="2" t="str">
        <f t="shared" si="2"/>
        <v>YES</v>
      </c>
      <c r="S133" s="2" t="s">
        <v>152</v>
      </c>
    </row>
  </sheetData>
  <autoFilter ref="A1:Q133"/>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heetViews>
  <sheetFormatPr defaultRowHeight="15"/>
  <cols>
    <col min="1" max="1" width="23.5703125" style="2" customWidth="1"/>
    <col min="2" max="2" width="115.42578125" style="2" customWidth="1"/>
    <col min="3" max="3" width="46" style="2" customWidth="1"/>
    <col min="4" max="16384" width="9.140625" style="2"/>
  </cols>
  <sheetData>
    <row r="1" spans="1:3">
      <c r="A1" s="1" t="s">
        <v>169</v>
      </c>
      <c r="B1" s="1" t="s">
        <v>170</v>
      </c>
      <c r="C1" s="1" t="s">
        <v>171</v>
      </c>
    </row>
    <row r="2" spans="1:3" ht="30" customHeight="1">
      <c r="A2" s="3" t="s">
        <v>0</v>
      </c>
      <c r="B2" s="4" t="s">
        <v>172</v>
      </c>
      <c r="C2" s="5" t="s">
        <v>173</v>
      </c>
    </row>
    <row r="3" spans="1:3">
      <c r="A3" s="6" t="s">
        <v>133</v>
      </c>
      <c r="B3" s="7" t="s">
        <v>183</v>
      </c>
      <c r="C3" s="6" t="s">
        <v>173</v>
      </c>
    </row>
    <row r="4" spans="1:3">
      <c r="A4" s="6" t="s">
        <v>138</v>
      </c>
      <c r="B4" s="7" t="s">
        <v>184</v>
      </c>
      <c r="C4" s="6" t="s">
        <v>173</v>
      </c>
    </row>
    <row r="5" spans="1:3">
      <c r="A5" s="3" t="s">
        <v>162</v>
      </c>
      <c r="B5" s="8" t="s">
        <v>189</v>
      </c>
      <c r="C5" s="3"/>
    </row>
    <row r="6" spans="1:3">
      <c r="A6" s="6" t="s">
        <v>164</v>
      </c>
      <c r="B6" s="7" t="s">
        <v>182</v>
      </c>
      <c r="C6" s="6" t="s">
        <v>190</v>
      </c>
    </row>
    <row r="7" spans="1:3" ht="120">
      <c r="A7" s="3" t="s">
        <v>151</v>
      </c>
      <c r="B7" s="8" t="s">
        <v>174</v>
      </c>
      <c r="C7" s="4" t="s">
        <v>175</v>
      </c>
    </row>
    <row r="8" spans="1:3">
      <c r="A8" s="6" t="s">
        <v>165</v>
      </c>
      <c r="B8" s="7" t="s">
        <v>176</v>
      </c>
      <c r="C8" s="7" t="s">
        <v>191</v>
      </c>
    </row>
    <row r="9" spans="1:3">
      <c r="A9" s="6" t="s">
        <v>154</v>
      </c>
      <c r="B9" s="7" t="s">
        <v>177</v>
      </c>
      <c r="C9" s="6"/>
    </row>
    <row r="10" spans="1:3">
      <c r="A10" s="6" t="s">
        <v>155</v>
      </c>
      <c r="B10" s="7" t="s">
        <v>178</v>
      </c>
      <c r="C10" s="7" t="s">
        <v>192</v>
      </c>
    </row>
    <row r="11" spans="1:3">
      <c r="A11" s="6" t="s">
        <v>156</v>
      </c>
      <c r="B11" s="7" t="s">
        <v>185</v>
      </c>
      <c r="C11" s="7" t="s">
        <v>192</v>
      </c>
    </row>
    <row r="12" spans="1:3" ht="30">
      <c r="A12" s="3" t="s">
        <v>166</v>
      </c>
      <c r="B12" s="8" t="s">
        <v>186</v>
      </c>
      <c r="C12" s="6"/>
    </row>
    <row r="13" spans="1:3">
      <c r="A13" s="6" t="s">
        <v>157</v>
      </c>
      <c r="B13" s="7" t="s">
        <v>179</v>
      </c>
      <c r="C13" s="6"/>
    </row>
    <row r="14" spans="1:3">
      <c r="A14" s="6" t="s">
        <v>167</v>
      </c>
      <c r="B14" s="7" t="s">
        <v>180</v>
      </c>
      <c r="C14" s="7" t="s">
        <v>187</v>
      </c>
    </row>
    <row r="15" spans="1:3" ht="30">
      <c r="A15" s="3" t="s">
        <v>158</v>
      </c>
      <c r="B15" s="8" t="s">
        <v>194</v>
      </c>
      <c r="C15" s="6"/>
    </row>
    <row r="16" spans="1:3">
      <c r="A16" s="6" t="s">
        <v>159</v>
      </c>
      <c r="B16" s="7" t="s">
        <v>195</v>
      </c>
      <c r="C16" s="6"/>
    </row>
    <row r="17" spans="1:3">
      <c r="A17" s="6" t="s">
        <v>168</v>
      </c>
      <c r="B17" s="7" t="s">
        <v>188</v>
      </c>
      <c r="C17" s="7" t="s">
        <v>193</v>
      </c>
    </row>
    <row r="18" spans="1:3" ht="30">
      <c r="A18" s="3" t="s">
        <v>160</v>
      </c>
      <c r="B18" s="8" t="s">
        <v>181</v>
      </c>
      <c r="C18" s="6"/>
    </row>
    <row r="19" spans="1:3" ht="36.75" customHeight="1">
      <c r="A19" s="14" t="s">
        <v>196</v>
      </c>
      <c r="B19" s="15"/>
      <c r="C19" s="15"/>
    </row>
  </sheetData>
  <mergeCells count="1">
    <mergeCell ref="A19:C19"/>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DF691-273C-4F7B-A11A-B3FC2D79F0B3}">
  <ds:schemaRefs>
    <ds:schemaRef ds:uri="http://purl.org/dc/dcmitype/"/>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documentManagement/types"/>
  </ds:schemaRefs>
</ds:datastoreItem>
</file>

<file path=customXml/itemProps2.xml><?xml version="1.0" encoding="utf-8"?>
<ds:datastoreItem xmlns:ds="http://schemas.openxmlformats.org/officeDocument/2006/customXml" ds:itemID="{5D4BB891-D208-497C-B8BC-03380C195311}">
  <ds:schemaRefs>
    <ds:schemaRef ds:uri="http://schemas.microsoft.com/sharepoint/v3/contenttype/forms"/>
  </ds:schemaRefs>
</ds:datastoreItem>
</file>

<file path=customXml/itemProps3.xml><?xml version="1.0" encoding="utf-8"?>
<ds:datastoreItem xmlns:ds="http://schemas.openxmlformats.org/officeDocument/2006/customXml" ds:itemID="{71D43CA3-E4A9-4286-8817-A62242B18C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Giang</dc:creator>
  <cp:lastModifiedBy>Boehlert, Jason</cp:lastModifiedBy>
  <dcterms:created xsi:type="dcterms:W3CDTF">2018-08-29T18:01:41Z</dcterms:created>
  <dcterms:modified xsi:type="dcterms:W3CDTF">2022-06-03T17:22:19Z</dcterms:modified>
</cp:coreProperties>
</file>