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S:\Legislative and External Affairs\Website Updates\"/>
    </mc:Choice>
  </mc:AlternateContent>
  <xr:revisionPtr revIDLastSave="0" documentId="8_{B982EC64-E97B-4BD9-90D5-EC13A4AC15FF}" xr6:coauthVersionLast="47" xr6:coauthVersionMax="47" xr10:uidLastSave="{00000000-0000-0000-0000-000000000000}"/>
  <bookViews>
    <workbookView xWindow="28680" yWindow="-120" windowWidth="20730" windowHeight="11160" xr2:uid="{00000000-000D-0000-FFFF-FFFF00000000}"/>
  </bookViews>
  <sheets>
    <sheet name="NMTC LIC 2020" sheetId="8" r:id="rId1"/>
    <sheet name="NOTES" sheetId="9" r:id="rId2"/>
  </sheets>
  <definedNames>
    <definedName name="_xlnm._FilterDatabase" localSheetId="0" hidden="1">'NMTC LIC 2020'!$A$1:$N$134</definedName>
    <definedName name="_MailEndCompose" localSheetId="1">NOTES!$A$10</definedName>
    <definedName name="AsianAfricanAmerican">#REF!</definedName>
    <definedName name="_xlnm.Database" localSheetId="1">#REF!</definedName>
    <definedName name="_xlnm.Database">#REF!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3" i="8" l="1"/>
  <c r="L4" i="8"/>
  <c r="L5" i="8"/>
  <c r="L6" i="8"/>
  <c r="L7" i="8"/>
  <c r="L8" i="8"/>
  <c r="L9" i="8"/>
  <c r="L12" i="8"/>
  <c r="L13" i="8"/>
  <c r="L14" i="8"/>
  <c r="L15" i="8"/>
  <c r="L16" i="8"/>
  <c r="L17" i="8"/>
  <c r="L18" i="8"/>
  <c r="L19" i="8"/>
  <c r="L20" i="8"/>
  <c r="L21" i="8"/>
  <c r="L22" i="8"/>
  <c r="L23" i="8"/>
  <c r="L24" i="8"/>
  <c r="L25" i="8"/>
  <c r="L26" i="8"/>
  <c r="L27" i="8"/>
  <c r="L28" i="8"/>
  <c r="L29" i="8"/>
  <c r="L30" i="8"/>
  <c r="L31" i="8"/>
  <c r="L32" i="8"/>
  <c r="L33" i="8"/>
  <c r="L35" i="8"/>
  <c r="L36" i="8"/>
  <c r="L39" i="8"/>
  <c r="L40" i="8"/>
  <c r="L42" i="8"/>
  <c r="L44" i="8"/>
  <c r="L45" i="8"/>
  <c r="L46" i="8"/>
  <c r="L47" i="8"/>
  <c r="L48" i="8"/>
  <c r="L49" i="8"/>
  <c r="L52" i="8"/>
  <c r="L53" i="8"/>
  <c r="L54" i="8"/>
  <c r="L55" i="8"/>
  <c r="L56" i="8"/>
  <c r="L57" i="8"/>
  <c r="L58" i="8"/>
  <c r="L59" i="8"/>
  <c r="L60" i="8"/>
  <c r="L61" i="8"/>
  <c r="L62" i="8"/>
  <c r="L64" i="8"/>
  <c r="L65" i="8"/>
  <c r="L66" i="8"/>
  <c r="L67" i="8"/>
  <c r="L68" i="8"/>
  <c r="L69" i="8"/>
  <c r="L70" i="8"/>
  <c r="L71" i="8"/>
  <c r="L72" i="8"/>
  <c r="L77" i="8"/>
  <c r="L78" i="8"/>
  <c r="L80" i="8"/>
  <c r="L81" i="8"/>
  <c r="L82" i="8"/>
  <c r="L83" i="8"/>
  <c r="L84" i="8"/>
  <c r="L85" i="8"/>
  <c r="L86" i="8"/>
  <c r="L87" i="8"/>
  <c r="L88" i="8"/>
  <c r="L89" i="8"/>
  <c r="L90" i="8"/>
  <c r="L91" i="8"/>
  <c r="L92" i="8"/>
  <c r="L93" i="8"/>
  <c r="L94" i="8"/>
  <c r="L95" i="8"/>
  <c r="L96" i="8"/>
  <c r="L98" i="8"/>
  <c r="L101" i="8"/>
  <c r="L102" i="8"/>
  <c r="L103" i="8"/>
  <c r="L104" i="8"/>
  <c r="L105" i="8"/>
  <c r="L106" i="8"/>
  <c r="L107" i="8"/>
  <c r="L108" i="8"/>
  <c r="L109" i="8"/>
  <c r="L110" i="8"/>
  <c r="L111" i="8"/>
  <c r="L112" i="8"/>
  <c r="L113" i="8"/>
  <c r="L114" i="8"/>
  <c r="L115" i="8"/>
  <c r="L117" i="8"/>
  <c r="L118" i="8"/>
  <c r="L120" i="8"/>
  <c r="L121" i="8"/>
  <c r="L122" i="8"/>
  <c r="L123" i="8"/>
  <c r="L124" i="8"/>
  <c r="L125" i="8"/>
  <c r="L126" i="8"/>
  <c r="L127" i="8"/>
  <c r="L128" i="8"/>
  <c r="L129" i="8"/>
  <c r="L130" i="8"/>
  <c r="L131" i="8"/>
  <c r="L134" i="8"/>
  <c r="L2" i="8"/>
</calcChain>
</file>

<file path=xl/sharedStrings.xml><?xml version="1.0" encoding="utf-8"?>
<sst xmlns="http://schemas.openxmlformats.org/spreadsheetml/2006/main" count="1332" uniqueCount="205">
  <si>
    <t>NA</t>
  </si>
  <si>
    <t>American Samoa</t>
  </si>
  <si>
    <t>Guam</t>
  </si>
  <si>
    <t>YES</t>
  </si>
  <si>
    <t>Commonwealth of the Northern Mariana Islands</t>
  </si>
  <si>
    <t>United States Virgin Islands</t>
  </si>
  <si>
    <t>60010950100</t>
  </si>
  <si>
    <t>60010950200</t>
  </si>
  <si>
    <t>60010950300</t>
  </si>
  <si>
    <t>60010950500</t>
  </si>
  <si>
    <t>60010950600</t>
  </si>
  <si>
    <t>60010950700</t>
  </si>
  <si>
    <t>60010950900</t>
  </si>
  <si>
    <t>60020951800</t>
  </si>
  <si>
    <t>60030951900</t>
  </si>
  <si>
    <t>60040952000</t>
  </si>
  <si>
    <t>60050951000</t>
  </si>
  <si>
    <t>60050951100</t>
  </si>
  <si>
    <t>60050951201</t>
  </si>
  <si>
    <t>60050951202</t>
  </si>
  <si>
    <t>60050951203</t>
  </si>
  <si>
    <t>60050951300</t>
  </si>
  <si>
    <t>60050951500</t>
  </si>
  <si>
    <t>60050951600</t>
  </si>
  <si>
    <t>66010950100</t>
  </si>
  <si>
    <t>66010950200</t>
  </si>
  <si>
    <t>66010950300</t>
  </si>
  <si>
    <t>66010950401</t>
  </si>
  <si>
    <t>66010950402</t>
  </si>
  <si>
    <t>66010950501</t>
  </si>
  <si>
    <t>66010950502</t>
  </si>
  <si>
    <t>66010950701</t>
  </si>
  <si>
    <t>66010950702</t>
  </si>
  <si>
    <t>66010950801</t>
  </si>
  <si>
    <t>66010950802</t>
  </si>
  <si>
    <t>66010950900</t>
  </si>
  <si>
    <t>66010951000</t>
  </si>
  <si>
    <t>66010951100</t>
  </si>
  <si>
    <t>66010951600</t>
  </si>
  <si>
    <t>66010951700</t>
  </si>
  <si>
    <t>66010951800</t>
  </si>
  <si>
    <t>66010951901</t>
  </si>
  <si>
    <t>66010951902</t>
  </si>
  <si>
    <t>66010952200</t>
  </si>
  <si>
    <t>66010952300</t>
  </si>
  <si>
    <t>66010952400</t>
  </si>
  <si>
    <t>66010952700</t>
  </si>
  <si>
    <t>66010952800</t>
  </si>
  <si>
    <t>66010952900</t>
  </si>
  <si>
    <t>66010953000</t>
  </si>
  <si>
    <t>66010953101</t>
  </si>
  <si>
    <t>66010953102</t>
  </si>
  <si>
    <t>66010953200</t>
  </si>
  <si>
    <t>66010953300</t>
  </si>
  <si>
    <t>66010953400</t>
  </si>
  <si>
    <t>66010953500</t>
  </si>
  <si>
    <t>66010953600</t>
  </si>
  <si>
    <t>66010953900</t>
  </si>
  <si>
    <t>66010954000</t>
  </si>
  <si>
    <t>66010954300</t>
  </si>
  <si>
    <t>66010954400</t>
  </si>
  <si>
    <t>66010954500</t>
  </si>
  <si>
    <t>66010954700</t>
  </si>
  <si>
    <t>66010954800</t>
  </si>
  <si>
    <t>66010955100</t>
  </si>
  <si>
    <t>66010955200</t>
  </si>
  <si>
    <t>66010955300</t>
  </si>
  <si>
    <t>66010955400</t>
  </si>
  <si>
    <t>66010955600</t>
  </si>
  <si>
    <t>66010955700</t>
  </si>
  <si>
    <t>66010955800</t>
  </si>
  <si>
    <t>66010955900</t>
  </si>
  <si>
    <t>66010956000</t>
  </si>
  <si>
    <t>66010956100</t>
  </si>
  <si>
    <t>66010956200</t>
  </si>
  <si>
    <t>66010956300</t>
  </si>
  <si>
    <t>66010980100</t>
  </si>
  <si>
    <t>66010980200</t>
  </si>
  <si>
    <t>66010980300</t>
  </si>
  <si>
    <t>66010980400</t>
  </si>
  <si>
    <t>66010990000</t>
  </si>
  <si>
    <t>69085950100</t>
  </si>
  <si>
    <t>69100950100</t>
  </si>
  <si>
    <t>69100990000</t>
  </si>
  <si>
    <t>69110000100</t>
  </si>
  <si>
    <t>69110000200</t>
  </si>
  <si>
    <t>69110000300</t>
  </si>
  <si>
    <t>69110000400</t>
  </si>
  <si>
    <t>69110000500</t>
  </si>
  <si>
    <t>69110000600</t>
  </si>
  <si>
    <t>69110000700</t>
  </si>
  <si>
    <t>69110000800</t>
  </si>
  <si>
    <t>69110000900</t>
  </si>
  <si>
    <t>69110001000</t>
  </si>
  <si>
    <t>69110001100</t>
  </si>
  <si>
    <t>69110001200</t>
  </si>
  <si>
    <t>69110001300</t>
  </si>
  <si>
    <t>69110001400</t>
  </si>
  <si>
    <t>69110001500</t>
  </si>
  <si>
    <t>69110001600</t>
  </si>
  <si>
    <t>69110001700</t>
  </si>
  <si>
    <t>69110990000</t>
  </si>
  <si>
    <t>69120950101</t>
  </si>
  <si>
    <t>69120950102</t>
  </si>
  <si>
    <t>69120950201</t>
  </si>
  <si>
    <t>69120950202</t>
  </si>
  <si>
    <t>69120990000</t>
  </si>
  <si>
    <t>78010970100</t>
  </si>
  <si>
    <t>78010970200</t>
  </si>
  <si>
    <t>78010970300</t>
  </si>
  <si>
    <t>78010970400</t>
  </si>
  <si>
    <t>78010970500</t>
  </si>
  <si>
    <t>78010970600</t>
  </si>
  <si>
    <t>78010970700</t>
  </si>
  <si>
    <t>78010970800</t>
  </si>
  <si>
    <t>78010970900</t>
  </si>
  <si>
    <t>78010971000</t>
  </si>
  <si>
    <t>78010971100</t>
  </si>
  <si>
    <t>78010971200</t>
  </si>
  <si>
    <t>78010971300</t>
  </si>
  <si>
    <t>78010971400</t>
  </si>
  <si>
    <t>78010971500</t>
  </si>
  <si>
    <t>78010990000</t>
  </si>
  <si>
    <t>78020950100</t>
  </si>
  <si>
    <t>78020950200</t>
  </si>
  <si>
    <t>78020990000</t>
  </si>
  <si>
    <t>78030960100</t>
  </si>
  <si>
    <t>78030960200</t>
  </si>
  <si>
    <t>78030960300</t>
  </si>
  <si>
    <t>78030960400</t>
  </si>
  <si>
    <t>78030960500</t>
  </si>
  <si>
    <t>78030960600</t>
  </si>
  <si>
    <t>78030960700</t>
  </si>
  <si>
    <t>78030960800</t>
  </si>
  <si>
    <t>78030960900</t>
  </si>
  <si>
    <t>78030961000</t>
  </si>
  <si>
    <t>78030961100</t>
  </si>
  <si>
    <t>78030961200</t>
  </si>
  <si>
    <t>78030990000</t>
  </si>
  <si>
    <t>NO</t>
  </si>
  <si>
    <t>Eastern District</t>
  </si>
  <si>
    <t>Non-Metro</t>
  </si>
  <si>
    <t>Manu'a District</t>
  </si>
  <si>
    <t>Rose Island</t>
  </si>
  <si>
    <t>Swains Island</t>
  </si>
  <si>
    <t>Western District</t>
  </si>
  <si>
    <t>Northern Islands Municipality</t>
  </si>
  <si>
    <t>Rota Municipality</t>
  </si>
  <si>
    <t>Saipan Municipality</t>
  </si>
  <si>
    <t>Tinian Municipality</t>
  </si>
  <si>
    <t>St. Croix Island</t>
  </si>
  <si>
    <t>St. John Island</t>
  </si>
  <si>
    <t>St. Thomas Island</t>
  </si>
  <si>
    <t>2020 Census Tract Number FIPS code. GEOID</t>
  </si>
  <si>
    <t>OMB Metro/Non-metro Designation, March 2020 (OMB Bulletin No. 20-01)</t>
  </si>
  <si>
    <t>Does Census Tract Qualify For NMTC Low-Income Community (LIC) on Poverty or Income Criteria?</t>
  </si>
  <si>
    <t>Does Census Tract Qualify on Poverty Criteria&gt;=20%?</t>
  </si>
  <si>
    <t>Does Census Tract Qualify on Median Family Income Criteria&lt;=80%?</t>
  </si>
  <si>
    <t>Census Tract Unemployment Rate (%) 2016-2020</t>
  </si>
  <si>
    <t>County Code</t>
  </si>
  <si>
    <t>State Name</t>
  </si>
  <si>
    <t>County Name</t>
  </si>
  <si>
    <t>Is Tract Unemployment to National Unemployment Ratio &gt;1.5?</t>
  </si>
  <si>
    <t>60010</t>
  </si>
  <si>
    <t>60020</t>
  </si>
  <si>
    <t>60030</t>
  </si>
  <si>
    <t>60040</t>
  </si>
  <si>
    <t>60050</t>
  </si>
  <si>
    <t>66010</t>
  </si>
  <si>
    <t>69085</t>
  </si>
  <si>
    <t>69100</t>
  </si>
  <si>
    <t>69110</t>
  </si>
  <si>
    <t>69120</t>
  </si>
  <si>
    <t>78010</t>
  </si>
  <si>
    <t>78020</t>
  </si>
  <si>
    <t>78030</t>
  </si>
  <si>
    <t>The New Markets Tax Credit (NMTC) Program supports activities in eligible Low-Income Communities (LICs), which are defined by statute as population census tracts with a poverty rate of 20 percent or greater or a median family income (MFI) at or below 80 percent of the applicable area median family income (26 USC §45D(e)): ‘‘(1) IN GENERAL.—The term ‘low-income community’ means any population census tract if— ‘‘(A) the poverty rate for such tract is at least 20 percent, or ‘‘(B)(i) in the case of a tract not located within a metropolitan area,  the median family income for such tract does not exceed 80 percent of statewide median family income, or ‘‘(ii) in the case of a tract located within a metropolitan area, the median family income for such tract does not exceed 80 percent of the greater of statewide median family income or the metropolitan area median family income. Subparagraph (B) shall be applied using possessionwide median family income in the case of census tracts located within a possession of the United States.” Source: http://cdfifund.gov/docs/2000_nmtc_statute.pdf</t>
  </si>
  <si>
    <r>
      <rPr>
        <b/>
        <i/>
        <u/>
        <sz val="11"/>
        <color indexed="8"/>
        <rFont val="Calibri"/>
        <family val="2"/>
      </rPr>
      <t xml:space="preserve">Methodology. </t>
    </r>
    <r>
      <rPr>
        <sz val="11"/>
        <color theme="1"/>
        <rFont val="Calibri"/>
        <family val="2"/>
        <scheme val="minor"/>
      </rPr>
      <t>Census tracts are eligible for the NMTC program if they meet any of the following criteria. First, tracts are eligible if they have a poverty rate equal to or greater than 20%; or if the tract’s median family income in non-metropolitan tracts is equal to or less than 80% of the state median income; or tracts are eligible if the tract’s median family income in metropolitan tracts is equal to or less than 80% of the maximum median income of state or CBSA median income.</t>
    </r>
  </si>
  <si>
    <r>
      <rPr>
        <b/>
        <i/>
        <u/>
        <sz val="11"/>
        <color indexed="8"/>
        <rFont val="Calibri"/>
        <family val="2"/>
      </rPr>
      <t>N/A in data cells</t>
    </r>
    <r>
      <rPr>
        <sz val="11"/>
        <color theme="1"/>
        <rFont val="Calibri"/>
        <family val="2"/>
        <scheme val="minor"/>
      </rPr>
      <t xml:space="preserve"> indicates that either no sample observations or too few sample observations were available to compute an estimate, or a ratio of medians cannot be calculated because one or both of the median estimates falls in the lowest interval or upper interval of an open-ended distribution. </t>
    </r>
  </si>
  <si>
    <t>Variable Name</t>
  </si>
  <si>
    <t>Variable Description and Source</t>
  </si>
  <si>
    <t>2020 Census Tract Number FIPS code</t>
  </si>
  <si>
    <t xml:space="preserve">The Census Tract number is comprised of 11 digits, including a leading zero for states 01 through 09. The first two digits represent the state code. The next three digits represent the county code. And the remaining six digits represent the Census Tract code. </t>
  </si>
  <si>
    <t>Median Family Income % is computed as follows: in the case of a tract not located within a metropolitan area,  the median family income for such tract does not exceed 80 percent of statewide median family income, or (ii) in the case of a tract located within a metropolitan area, the median family income for such tract does not exceed 80 percent of the greater of statewide median family income or the metropolitan area median family income.</t>
  </si>
  <si>
    <t>Does Census Tract Qualify on Poverty&gt;=20%?</t>
  </si>
  <si>
    <t>Is poverty rate &gt;= 20%</t>
  </si>
  <si>
    <t>Does Census Tract Qualify on Median Family Income&lt;=80%?</t>
  </si>
  <si>
    <t>Is median family income &lt;= 80%</t>
  </si>
  <si>
    <t>Does Census Tract Qualify For NMTC Program on Poverty or Income?</t>
  </si>
  <si>
    <t>Does tract qualify as Low Income Community based on poverty or median family income?</t>
  </si>
  <si>
    <t>County</t>
  </si>
  <si>
    <t>County designation (first five digits of census tract number)</t>
  </si>
  <si>
    <t>State Abbreviation</t>
  </si>
  <si>
    <t>State abbreviation</t>
  </si>
  <si>
    <t>State name</t>
  </si>
  <si>
    <t>County name</t>
  </si>
  <si>
    <t>Tract Unemployment to National Unemployment Ratio</t>
  </si>
  <si>
    <t>Unemployemt rate ratio is the ratio between the Census tract unemployment rate and the national unemployment rate, which is 5.4 percent</t>
  </si>
  <si>
    <t>Census Tract Unemployment to National Unemployment Ratio (5.4%)</t>
  </si>
  <si>
    <t xml:space="preserve">Population </t>
  </si>
  <si>
    <t>The following is a list of variables in this dataset based on the 2020 Island Area survey, US Census Bureau</t>
  </si>
  <si>
    <t>Census Tract Poverty Rate % (2020 Island Areas)</t>
  </si>
  <si>
    <t>Census Tract Percent of Benchmarked Median Family Income (%) 2020 Island Areas</t>
  </si>
  <si>
    <t>2020 Island Areas Survey, Census tract poverty rate. http://data.census.gov</t>
  </si>
  <si>
    <t>2020 Island Areas Survey, Census tract unemployment rate. http://data.census.gov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</si>
</sst>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0.0%"/>
    <numFmt numFmtId="165" formatCode="_(* #,##0_);_(* \(#,##0\);_(* &quot;-&quot;??_);_(@_)"/>
    <numFmt numFmtId="166" formatCode="_(* #,##0.0_);_(* \(#,##0.0\);_(* &quot;-&quot;??_);_(@_)"/>
  </numFmts>
  <fonts count="21"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name val="Calibri"/>
      <family val="2"/>
    </font>
    <font>
      <b/>
      <sz val="8"/>
      <color theme="1"/>
      <name val="Calibri"/>
      <family val="2"/>
      <scheme val="minor"/>
    </font>
    <font>
      <b/>
      <i/>
      <u/>
      <sz val="11"/>
      <color indexed="8"/>
      <name val="Calibri"/>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s>
  <borders count="1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s>
  <cellStyleXfs count="45">
    <xf numFmtId="0" fontId="0" fillId="0" borderId="0"/>
    <xf numFmtId="9"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43" fontId="1" fillId="0" borderId="0" applyFont="0" applyFill="0" applyBorder="0" applyAlignment="0" applyProtection="0"/>
    <xf numFmtId="0" fontId="18" fillId="0" borderId="0"/>
  </cellStyleXfs>
  <cellXfs count="26">
    <xf numFmtId="0" fontId="0" fillId="0" borderId="0" xfId="0"/>
    <xf numFmtId="9" fontId="0" fillId="0" borderId="0" xfId="1" applyFont="1"/>
    <xf numFmtId="164" fontId="0" fillId="0" borderId="0" xfId="1" applyNumberFormat="1" applyFont="1"/>
    <xf numFmtId="0" fontId="18" fillId="0" borderId="0" xfId="44"/>
    <xf numFmtId="0" fontId="18" fillId="33" borderId="0" xfId="44" applyFill="1"/>
    <xf numFmtId="0" fontId="18" fillId="0" borderId="0" xfId="44" quotePrefix="1"/>
    <xf numFmtId="0" fontId="19" fillId="0" borderId="0" xfId="0" applyFont="1" applyAlignment="1">
      <alignment wrapText="1"/>
    </xf>
    <xf numFmtId="0" fontId="19" fillId="33" borderId="0" xfId="0" applyFont="1" applyFill="1" applyAlignment="1">
      <alignment wrapText="1"/>
    </xf>
    <xf numFmtId="43" fontId="19" fillId="0" borderId="0" xfId="43" applyFont="1" applyFill="1" applyAlignment="1">
      <alignment wrapText="1"/>
    </xf>
    <xf numFmtId="166" fontId="19" fillId="0" borderId="0" xfId="43" applyNumberFormat="1" applyFont="1" applyFill="1" applyAlignment="1">
      <alignment wrapText="1"/>
    </xf>
    <xf numFmtId="165" fontId="19" fillId="0" borderId="0" xfId="43" applyNumberFormat="1" applyFont="1" applyFill="1" applyAlignment="1">
      <alignment wrapText="1"/>
    </xf>
    <xf numFmtId="0" fontId="0" fillId="0" borderId="10" xfId="0" applyBorder="1" applyAlignment="1">
      <alignment vertical="center" wrapText="1"/>
    </xf>
    <xf numFmtId="0" fontId="0" fillId="0" borderId="0" xfId="0" applyAlignment="1">
      <alignment wrapText="1"/>
    </xf>
    <xf numFmtId="0" fontId="16" fillId="0" borderId="10" xfId="0" applyFont="1" applyBorder="1" applyAlignment="1">
      <alignment vertical="center" wrapText="1"/>
    </xf>
    <xf numFmtId="0" fontId="16" fillId="0" borderId="10" xfId="0" applyFont="1" applyBorder="1" applyAlignment="1">
      <alignment wrapText="1"/>
    </xf>
    <xf numFmtId="0" fontId="0" fillId="0" borderId="10" xfId="0" applyBorder="1" applyAlignment="1">
      <alignment vertical="center"/>
    </xf>
    <xf numFmtId="0" fontId="0" fillId="0" borderId="10" xfId="0" applyBorder="1"/>
    <xf numFmtId="0" fontId="0" fillId="0" borderId="10" xfId="0" applyBorder="1" applyAlignment="1">
      <alignment wrapText="1"/>
    </xf>
    <xf numFmtId="0" fontId="0" fillId="0" borderId="0" xfId="0" applyAlignment="1">
      <alignment vertical="center" wrapText="1"/>
    </xf>
    <xf numFmtId="164" fontId="19" fillId="0" borderId="0" xfId="43" applyNumberFormat="1" applyFont="1" applyAlignment="1">
      <alignment wrapText="1"/>
    </xf>
    <xf numFmtId="164" fontId="0" fillId="0" borderId="0" xfId="0" applyNumberFormat="1"/>
    <xf numFmtId="0" fontId="0" fillId="33" borderId="0" xfId="0" applyFill="1"/>
    <xf numFmtId="164" fontId="19" fillId="0" borderId="0" xfId="1" applyNumberFormat="1" applyFont="1" applyFill="1" applyAlignment="1">
      <alignment wrapText="1"/>
    </xf>
    <xf numFmtId="43" fontId="0" fillId="0" borderId="0" xfId="43" applyFont="1"/>
    <xf numFmtId="0" fontId="0" fillId="0" borderId="11" xfId="0" applyBorder="1" applyAlignment="1">
      <alignment horizontal="center" vertical="center" wrapText="1"/>
    </xf>
    <xf numFmtId="0" fontId="0" fillId="0" borderId="12" xfId="0" applyBorder="1" applyAlignment="1">
      <alignment horizontal="center" vertical="center" wrapText="1"/>
    </xf>
  </cellXfs>
  <cellStyles count="45">
    <cellStyle name="20% - Accent1" xfId="20" builtinId="30" customBuiltin="1"/>
    <cellStyle name="20% - Accent2" xfId="24" builtinId="34" customBuiltin="1"/>
    <cellStyle name="20% - Accent3" xfId="28" builtinId="38" customBuiltin="1"/>
    <cellStyle name="20% - Accent4" xfId="32" builtinId="42" customBuiltin="1"/>
    <cellStyle name="20% - Accent5" xfId="36" builtinId="46" customBuiltin="1"/>
    <cellStyle name="20% - Accent6" xfId="40" builtinId="50" customBuiltin="1"/>
    <cellStyle name="40% - Accent1" xfId="21" builtinId="31" customBuiltin="1"/>
    <cellStyle name="40% - Accent2" xfId="25" builtinId="35" customBuiltin="1"/>
    <cellStyle name="40% - Accent3" xfId="29" builtinId="39" customBuiltin="1"/>
    <cellStyle name="40% - Accent4" xfId="33" builtinId="43" customBuiltin="1"/>
    <cellStyle name="40% - Accent5" xfId="37" builtinId="47" customBuiltin="1"/>
    <cellStyle name="40% - Accent6" xfId="41" builtinId="51" customBuiltin="1"/>
    <cellStyle name="60% - Accent1" xfId="22" builtinId="32" customBuiltin="1"/>
    <cellStyle name="60% - Accent2" xfId="26" builtinId="36" customBuiltin="1"/>
    <cellStyle name="60% - Accent3" xfId="30" builtinId="40" customBuiltin="1"/>
    <cellStyle name="60% - Accent4" xfId="34" builtinId="44" customBuiltin="1"/>
    <cellStyle name="60% - Accent5" xfId="38" builtinId="48" customBuiltin="1"/>
    <cellStyle name="60% - Accent6" xfId="42" builtinId="52" customBuiltin="1"/>
    <cellStyle name="Accent1" xfId="19" builtinId="29" customBuiltin="1"/>
    <cellStyle name="Accent2" xfId="23" builtinId="33" customBuiltin="1"/>
    <cellStyle name="Accent3" xfId="27" builtinId="37" customBuiltin="1"/>
    <cellStyle name="Accent4" xfId="31" builtinId="41" customBuiltin="1"/>
    <cellStyle name="Accent5" xfId="35" builtinId="45" customBuiltin="1"/>
    <cellStyle name="Accent6" xfId="39" builtinId="49" customBuiltin="1"/>
    <cellStyle name="Bad" xfId="8" builtinId="27" customBuiltin="1"/>
    <cellStyle name="Calculation" xfId="12" builtinId="22" customBuiltin="1"/>
    <cellStyle name="Check Cell" xfId="14" builtinId="23" customBuiltin="1"/>
    <cellStyle name="Comma" xfId="43" builtinId="3"/>
    <cellStyle name="Explanatory Text" xfId="17" builtinId="53" customBuiltin="1"/>
    <cellStyle name="Good" xfId="7" builtinId="26" customBuiltin="1"/>
    <cellStyle name="Heading 1" xfId="3" builtinId="16" customBuiltin="1"/>
    <cellStyle name="Heading 2" xfId="4" builtinId="17" customBuiltin="1"/>
    <cellStyle name="Heading 3" xfId="5" builtinId="18" customBuiltin="1"/>
    <cellStyle name="Heading 4" xfId="6" builtinId="19" customBuiltin="1"/>
    <cellStyle name="Input" xfId="10" builtinId="20" customBuiltin="1"/>
    <cellStyle name="Linked Cell" xfId="13" builtinId="24" customBuiltin="1"/>
    <cellStyle name="Neutral" xfId="9" builtinId="28" customBuiltin="1"/>
    <cellStyle name="Normal" xfId="0" builtinId="0"/>
    <cellStyle name="Normal 2" xfId="44" xr:uid="{7386B95C-0128-4478-B63F-33073E3F8E66}"/>
    <cellStyle name="Note" xfId="16" builtinId="10" customBuiltin="1"/>
    <cellStyle name="Output" xfId="11" builtinId="21" customBuiltin="1"/>
    <cellStyle name="Percent" xfId="1" builtinId="5"/>
    <cellStyle name="Title" xfId="2" builtinId="15" customBuiltin="1"/>
    <cellStyle name="Total" xfId="18" builtinId="25" customBuiltin="1"/>
    <cellStyle name="Warning Text" xfId="15"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22D301-1979-4031-B183-F8AE50A6BA59}">
  <dimension ref="A1:N134"/>
  <sheetViews>
    <sheetView tabSelected="1" workbookViewId="0">
      <pane ySplit="1" topLeftCell="A26" activePane="bottomLeft" state="frozen"/>
      <selection pane="bottomLeft"/>
    </sheetView>
  </sheetViews>
  <sheetFormatPr defaultRowHeight="15" x14ac:dyDescent="0.25"/>
  <cols>
    <col min="1" max="1" width="12" bestFit="1" customWidth="1"/>
    <col min="2" max="2" width="12.5703125" customWidth="1"/>
    <col min="3" max="3" width="9.140625" style="21"/>
    <col min="4" max="4" width="9.140625" style="20"/>
    <col min="6" max="6" width="9.140625" style="2"/>
    <col min="11" max="11" width="15.5703125" customWidth="1"/>
    <col min="12" max="12" width="9.140625" style="23"/>
  </cols>
  <sheetData>
    <row r="1" spans="1:14" ht="113.25" x14ac:dyDescent="0.25">
      <c r="A1" s="6" t="s">
        <v>153</v>
      </c>
      <c r="B1" s="6" t="s">
        <v>154</v>
      </c>
      <c r="C1" s="7" t="s">
        <v>155</v>
      </c>
      <c r="D1" s="19" t="s">
        <v>201</v>
      </c>
      <c r="E1" s="6" t="s">
        <v>156</v>
      </c>
      <c r="F1" s="22" t="s">
        <v>202</v>
      </c>
      <c r="G1" s="6" t="s">
        <v>157</v>
      </c>
      <c r="H1" s="9" t="s">
        <v>158</v>
      </c>
      <c r="I1" s="6" t="s">
        <v>159</v>
      </c>
      <c r="J1" s="6" t="s">
        <v>160</v>
      </c>
      <c r="K1" s="6" t="s">
        <v>161</v>
      </c>
      <c r="L1" s="8" t="s">
        <v>198</v>
      </c>
      <c r="M1" s="6" t="s">
        <v>162</v>
      </c>
      <c r="N1" s="10" t="s">
        <v>199</v>
      </c>
    </row>
    <row r="2" spans="1:14" x14ac:dyDescent="0.25">
      <c r="A2" s="3" t="s">
        <v>6</v>
      </c>
      <c r="B2" s="3" t="s">
        <v>141</v>
      </c>
      <c r="C2" s="4" t="s">
        <v>3</v>
      </c>
      <c r="D2" s="2">
        <v>0.5636363636363636</v>
      </c>
      <c r="E2" t="s">
        <v>3</v>
      </c>
      <c r="F2" s="2">
        <v>0.83800284919611967</v>
      </c>
      <c r="G2" t="s">
        <v>139</v>
      </c>
      <c r="H2" s="1">
        <v>0.14922480620155038</v>
      </c>
      <c r="I2" t="s">
        <v>163</v>
      </c>
      <c r="J2" t="s">
        <v>1</v>
      </c>
      <c r="K2" t="s">
        <v>140</v>
      </c>
      <c r="L2" s="23">
        <f>D2/0.054</f>
        <v>10.437710437710438</v>
      </c>
      <c r="M2" t="s">
        <v>3</v>
      </c>
      <c r="N2">
        <v>2545</v>
      </c>
    </row>
    <row r="3" spans="1:14" x14ac:dyDescent="0.25">
      <c r="A3" s="3" t="s">
        <v>7</v>
      </c>
      <c r="B3" s="3" t="s">
        <v>141</v>
      </c>
      <c r="C3" s="4" t="s">
        <v>3</v>
      </c>
      <c r="D3" s="2">
        <v>0.50783972125435539</v>
      </c>
      <c r="E3" t="s">
        <v>3</v>
      </c>
      <c r="F3" s="2">
        <v>1.0034258191438845</v>
      </c>
      <c r="G3" t="s">
        <v>139</v>
      </c>
      <c r="H3" s="1">
        <v>0.10933333333333334</v>
      </c>
      <c r="I3" t="s">
        <v>163</v>
      </c>
      <c r="J3" t="s">
        <v>1</v>
      </c>
      <c r="K3" t="s">
        <v>140</v>
      </c>
      <c r="L3" s="23">
        <f t="shared" ref="L3:L66" si="0">D3/0.054</f>
        <v>9.4044392824880632</v>
      </c>
      <c r="M3" t="s">
        <v>3</v>
      </c>
      <c r="N3">
        <v>2187</v>
      </c>
    </row>
    <row r="4" spans="1:14" x14ac:dyDescent="0.25">
      <c r="A4" s="3" t="s">
        <v>8</v>
      </c>
      <c r="B4" s="3" t="s">
        <v>141</v>
      </c>
      <c r="C4" s="4" t="s">
        <v>3</v>
      </c>
      <c r="D4" s="2">
        <v>0.45567522783761394</v>
      </c>
      <c r="E4" t="s">
        <v>3</v>
      </c>
      <c r="F4" s="2">
        <v>1.2328200257784412</v>
      </c>
      <c r="G4" t="s">
        <v>139</v>
      </c>
      <c r="H4" s="1">
        <v>0.11267605633802817</v>
      </c>
      <c r="I4" t="s">
        <v>163</v>
      </c>
      <c r="J4" t="s">
        <v>1</v>
      </c>
      <c r="K4" t="s">
        <v>140</v>
      </c>
      <c r="L4" s="23">
        <f t="shared" si="0"/>
        <v>8.4384301451409982</v>
      </c>
      <c r="M4" t="s">
        <v>3</v>
      </c>
      <c r="N4">
        <v>3323</v>
      </c>
    </row>
    <row r="5" spans="1:14" x14ac:dyDescent="0.25">
      <c r="A5" s="3" t="s">
        <v>9</v>
      </c>
      <c r="B5" s="3" t="s">
        <v>141</v>
      </c>
      <c r="C5" s="4" t="s">
        <v>3</v>
      </c>
      <c r="D5" s="2">
        <v>0.5602045560204556</v>
      </c>
      <c r="E5" t="s">
        <v>3</v>
      </c>
      <c r="F5" s="2">
        <v>0.95821179024489522</v>
      </c>
      <c r="G5" t="s">
        <v>139</v>
      </c>
      <c r="H5" s="1">
        <v>0.10683229813664596</v>
      </c>
      <c r="I5" t="s">
        <v>163</v>
      </c>
      <c r="J5" t="s">
        <v>1</v>
      </c>
      <c r="K5" t="s">
        <v>140</v>
      </c>
      <c r="L5" s="23">
        <f t="shared" si="0"/>
        <v>10.374158444823252</v>
      </c>
      <c r="M5" t="s">
        <v>3</v>
      </c>
      <c r="N5">
        <v>2902</v>
      </c>
    </row>
    <row r="6" spans="1:14" x14ac:dyDescent="0.25">
      <c r="A6" s="3" t="s">
        <v>10</v>
      </c>
      <c r="B6" s="3" t="s">
        <v>141</v>
      </c>
      <c r="C6" s="4" t="s">
        <v>3</v>
      </c>
      <c r="D6" s="2">
        <v>0.52540777917189463</v>
      </c>
      <c r="E6" t="s">
        <v>3</v>
      </c>
      <c r="F6" s="2">
        <v>0.93579133030323591</v>
      </c>
      <c r="G6" t="s">
        <v>139</v>
      </c>
      <c r="H6" s="1">
        <v>9.4798657718120807E-2</v>
      </c>
      <c r="I6" t="s">
        <v>163</v>
      </c>
      <c r="J6" t="s">
        <v>1</v>
      </c>
      <c r="K6" t="s">
        <v>140</v>
      </c>
      <c r="L6" s="23">
        <f t="shared" si="0"/>
        <v>9.7297736883684198</v>
      </c>
      <c r="M6" t="s">
        <v>3</v>
      </c>
      <c r="N6">
        <v>3953</v>
      </c>
    </row>
    <row r="7" spans="1:14" x14ac:dyDescent="0.25">
      <c r="A7" s="3" t="s">
        <v>11</v>
      </c>
      <c r="B7" s="3" t="s">
        <v>141</v>
      </c>
      <c r="C7" s="4" t="s">
        <v>3</v>
      </c>
      <c r="D7" s="2">
        <v>0.52297090352220521</v>
      </c>
      <c r="E7" t="s">
        <v>3</v>
      </c>
      <c r="F7" s="2">
        <v>1.0872396716640662</v>
      </c>
      <c r="G7" t="s">
        <v>139</v>
      </c>
      <c r="H7" s="1">
        <v>0.10650887573964497</v>
      </c>
      <c r="I7" t="s">
        <v>163</v>
      </c>
      <c r="J7" t="s">
        <v>1</v>
      </c>
      <c r="K7" t="s">
        <v>140</v>
      </c>
      <c r="L7" s="23">
        <f t="shared" si="0"/>
        <v>9.6846463615223186</v>
      </c>
      <c r="M7" t="s">
        <v>3</v>
      </c>
      <c r="N7">
        <v>3444</v>
      </c>
    </row>
    <row r="8" spans="1:14" x14ac:dyDescent="0.25">
      <c r="A8" s="3" t="s">
        <v>12</v>
      </c>
      <c r="B8" s="3" t="s">
        <v>141</v>
      </c>
      <c r="C8" s="4" t="s">
        <v>3</v>
      </c>
      <c r="D8" s="2">
        <v>0.52960140679953105</v>
      </c>
      <c r="E8" t="s">
        <v>3</v>
      </c>
      <c r="F8" s="2">
        <v>1.0531171562309205</v>
      </c>
      <c r="G8" t="s">
        <v>139</v>
      </c>
      <c r="H8" s="1">
        <v>0.11853448275862069</v>
      </c>
      <c r="I8" t="s">
        <v>163</v>
      </c>
      <c r="J8" t="s">
        <v>1</v>
      </c>
      <c r="K8" t="s">
        <v>140</v>
      </c>
      <c r="L8" s="23">
        <f t="shared" si="0"/>
        <v>9.807433459250575</v>
      </c>
      <c r="M8" t="s">
        <v>3</v>
      </c>
      <c r="N8">
        <v>4676</v>
      </c>
    </row>
    <row r="9" spans="1:14" x14ac:dyDescent="0.25">
      <c r="A9" s="3" t="s">
        <v>13</v>
      </c>
      <c r="B9" s="3" t="s">
        <v>141</v>
      </c>
      <c r="C9" s="4" t="s">
        <v>3</v>
      </c>
      <c r="D9" s="2">
        <v>0.60529482551143199</v>
      </c>
      <c r="E9" t="s">
        <v>3</v>
      </c>
      <c r="F9" s="2">
        <v>1.0228614069601791</v>
      </c>
      <c r="G9" t="s">
        <v>139</v>
      </c>
      <c r="H9" s="1">
        <v>0.16480446927374301</v>
      </c>
      <c r="I9" t="s">
        <v>164</v>
      </c>
      <c r="J9" t="s">
        <v>1</v>
      </c>
      <c r="K9" t="s">
        <v>142</v>
      </c>
      <c r="L9" s="23">
        <f t="shared" si="0"/>
        <v>11.209163435396889</v>
      </c>
      <c r="M9" t="s">
        <v>3</v>
      </c>
      <c r="N9">
        <v>1143</v>
      </c>
    </row>
    <row r="10" spans="1:14" x14ac:dyDescent="0.25">
      <c r="A10" s="3" t="s">
        <v>14</v>
      </c>
      <c r="B10" s="3" t="s">
        <v>141</v>
      </c>
      <c r="C10" s="4" t="s">
        <v>139</v>
      </c>
      <c r="D10" s="2" t="s">
        <v>0</v>
      </c>
      <c r="E10" t="s">
        <v>139</v>
      </c>
      <c r="F10" s="2" t="s">
        <v>0</v>
      </c>
      <c r="G10" t="s">
        <v>139</v>
      </c>
      <c r="H10" s="1" t="s">
        <v>0</v>
      </c>
      <c r="I10" t="s">
        <v>165</v>
      </c>
      <c r="J10" t="s">
        <v>1</v>
      </c>
      <c r="K10" t="s">
        <v>143</v>
      </c>
      <c r="L10" s="23" t="s">
        <v>0</v>
      </c>
      <c r="M10" s="23" t="s">
        <v>0</v>
      </c>
      <c r="N10">
        <v>0</v>
      </c>
    </row>
    <row r="11" spans="1:14" x14ac:dyDescent="0.25">
      <c r="A11" s="3" t="s">
        <v>15</v>
      </c>
      <c r="B11" s="3" t="s">
        <v>141</v>
      </c>
      <c r="C11" s="4" t="s">
        <v>139</v>
      </c>
      <c r="D11" s="2" t="s">
        <v>0</v>
      </c>
      <c r="E11" t="s">
        <v>139</v>
      </c>
      <c r="F11" s="2" t="s">
        <v>0</v>
      </c>
      <c r="G11" t="s">
        <v>139</v>
      </c>
      <c r="H11" s="1" t="s">
        <v>0</v>
      </c>
      <c r="I11" t="s">
        <v>166</v>
      </c>
      <c r="J11" t="s">
        <v>1</v>
      </c>
      <c r="K11" t="s">
        <v>144</v>
      </c>
      <c r="L11" s="23" t="s">
        <v>0</v>
      </c>
      <c r="M11" s="23" t="s">
        <v>0</v>
      </c>
      <c r="N11">
        <v>17</v>
      </c>
    </row>
    <row r="12" spans="1:14" x14ac:dyDescent="0.25">
      <c r="A12" s="3" t="s">
        <v>16</v>
      </c>
      <c r="B12" s="3" t="s">
        <v>141</v>
      </c>
      <c r="C12" s="4" t="s">
        <v>3</v>
      </c>
      <c r="D12" s="2">
        <v>0.64473684210526316</v>
      </c>
      <c r="E12" t="s">
        <v>3</v>
      </c>
      <c r="F12" s="2">
        <v>0.85991452411641001</v>
      </c>
      <c r="G12" t="s">
        <v>139</v>
      </c>
      <c r="H12" s="1">
        <v>4.5736434108527131E-2</v>
      </c>
      <c r="I12" t="s">
        <v>167</v>
      </c>
      <c r="J12" t="s">
        <v>1</v>
      </c>
      <c r="K12" t="s">
        <v>145</v>
      </c>
      <c r="L12" s="23">
        <f t="shared" si="0"/>
        <v>11.939571150097466</v>
      </c>
      <c r="M12" t="s">
        <v>3</v>
      </c>
      <c r="N12">
        <v>1843</v>
      </c>
    </row>
    <row r="13" spans="1:14" x14ac:dyDescent="0.25">
      <c r="A13" s="3" t="s">
        <v>17</v>
      </c>
      <c r="B13" s="3" t="s">
        <v>141</v>
      </c>
      <c r="C13" s="4" t="s">
        <v>3</v>
      </c>
      <c r="D13" s="2">
        <v>0.66247379454926625</v>
      </c>
      <c r="E13" t="s">
        <v>3</v>
      </c>
      <c r="F13" s="2">
        <v>0.82959093684281937</v>
      </c>
      <c r="G13" t="s">
        <v>139</v>
      </c>
      <c r="H13" s="1">
        <v>7.6458752515090544E-2</v>
      </c>
      <c r="I13" t="s">
        <v>167</v>
      </c>
      <c r="J13" t="s">
        <v>1</v>
      </c>
      <c r="K13" t="s">
        <v>145</v>
      </c>
      <c r="L13" s="23">
        <f t="shared" si="0"/>
        <v>12.268033232393819</v>
      </c>
      <c r="M13" t="s">
        <v>3</v>
      </c>
      <c r="N13">
        <v>5918</v>
      </c>
    </row>
    <row r="14" spans="1:14" x14ac:dyDescent="0.25">
      <c r="A14" s="3" t="s">
        <v>18</v>
      </c>
      <c r="B14" s="3" t="s">
        <v>141</v>
      </c>
      <c r="C14" s="4" t="s">
        <v>3</v>
      </c>
      <c r="D14" s="2">
        <v>0.55243384514864424</v>
      </c>
      <c r="E14" t="s">
        <v>3</v>
      </c>
      <c r="F14" s="2">
        <v>1.0027474391153925</v>
      </c>
      <c r="G14" t="s">
        <v>139</v>
      </c>
      <c r="H14" s="1">
        <v>6.9090909090909092E-2</v>
      </c>
      <c r="I14" t="s">
        <v>167</v>
      </c>
      <c r="J14" t="s">
        <v>1</v>
      </c>
      <c r="K14" t="s">
        <v>145</v>
      </c>
      <c r="L14" s="23">
        <f t="shared" si="0"/>
        <v>10.230256391641561</v>
      </c>
      <c r="M14" t="s">
        <v>3</v>
      </c>
      <c r="N14">
        <v>2899</v>
      </c>
    </row>
    <row r="15" spans="1:14" x14ac:dyDescent="0.25">
      <c r="A15" s="3" t="s">
        <v>19</v>
      </c>
      <c r="B15" s="3" t="s">
        <v>141</v>
      </c>
      <c r="C15" s="4" t="s">
        <v>3</v>
      </c>
      <c r="D15" s="2">
        <v>0.45159867695700112</v>
      </c>
      <c r="E15" t="s">
        <v>3</v>
      </c>
      <c r="F15" s="2">
        <v>1.0969065870700767</v>
      </c>
      <c r="G15" t="s">
        <v>139</v>
      </c>
      <c r="H15" s="1">
        <v>7.2566371681415928E-2</v>
      </c>
      <c r="I15" t="s">
        <v>167</v>
      </c>
      <c r="J15" t="s">
        <v>1</v>
      </c>
      <c r="K15" t="s">
        <v>145</v>
      </c>
      <c r="L15" s="23">
        <f t="shared" si="0"/>
        <v>8.3629384621666869</v>
      </c>
      <c r="M15" t="s">
        <v>3</v>
      </c>
      <c r="N15">
        <v>5044</v>
      </c>
    </row>
    <row r="16" spans="1:14" x14ac:dyDescent="0.25">
      <c r="A16" s="3" t="s">
        <v>20</v>
      </c>
      <c r="B16" s="3" t="s">
        <v>141</v>
      </c>
      <c r="C16" s="4" t="s">
        <v>3</v>
      </c>
      <c r="D16" s="2">
        <v>0.4787793047696039</v>
      </c>
      <c r="E16" t="s">
        <v>3</v>
      </c>
      <c r="F16" s="2">
        <v>1.1196323180245573</v>
      </c>
      <c r="G16" t="s">
        <v>139</v>
      </c>
      <c r="H16" s="1">
        <v>0.10523475445223961</v>
      </c>
      <c r="I16" t="s">
        <v>167</v>
      </c>
      <c r="J16" t="s">
        <v>1</v>
      </c>
      <c r="K16" t="s">
        <v>145</v>
      </c>
      <c r="L16" s="23">
        <f t="shared" si="0"/>
        <v>8.8662834216593307</v>
      </c>
      <c r="M16" t="s">
        <v>3</v>
      </c>
      <c r="N16">
        <v>5154</v>
      </c>
    </row>
    <row r="17" spans="1:14" x14ac:dyDescent="0.25">
      <c r="A17" s="3" t="s">
        <v>21</v>
      </c>
      <c r="B17" s="3" t="s">
        <v>141</v>
      </c>
      <c r="C17" s="4" t="s">
        <v>3</v>
      </c>
      <c r="D17" s="2">
        <v>0.55544422177688713</v>
      </c>
      <c r="E17" t="s">
        <v>3</v>
      </c>
      <c r="F17" s="2">
        <v>1.0236415439929449</v>
      </c>
      <c r="G17" t="s">
        <v>139</v>
      </c>
      <c r="H17" s="1">
        <v>0.19072164948453607</v>
      </c>
      <c r="I17" t="s">
        <v>167</v>
      </c>
      <c r="J17" t="s">
        <v>1</v>
      </c>
      <c r="K17" t="s">
        <v>145</v>
      </c>
      <c r="L17" s="23">
        <f t="shared" si="0"/>
        <v>10.286004106979391</v>
      </c>
      <c r="M17" t="s">
        <v>3</v>
      </c>
      <c r="N17">
        <v>3561</v>
      </c>
    </row>
    <row r="18" spans="1:14" x14ac:dyDescent="0.25">
      <c r="A18" s="3" t="s">
        <v>22</v>
      </c>
      <c r="B18" s="3" t="s">
        <v>141</v>
      </c>
      <c r="C18" s="4" t="s">
        <v>3</v>
      </c>
      <c r="D18" s="2">
        <v>0.52867383512544808</v>
      </c>
      <c r="E18" t="s">
        <v>3</v>
      </c>
      <c r="F18" s="2">
        <v>0.98789091649141847</v>
      </c>
      <c r="G18" t="s">
        <v>139</v>
      </c>
      <c r="H18" s="1">
        <v>0.26331811263318111</v>
      </c>
      <c r="I18" t="s">
        <v>167</v>
      </c>
      <c r="J18" t="s">
        <v>1</v>
      </c>
      <c r="K18" t="s">
        <v>145</v>
      </c>
      <c r="L18" s="23">
        <f t="shared" si="0"/>
        <v>9.7902562060268163</v>
      </c>
      <c r="M18" t="s">
        <v>3</v>
      </c>
      <c r="N18">
        <v>1807</v>
      </c>
    </row>
    <row r="19" spans="1:14" x14ac:dyDescent="0.25">
      <c r="A19" s="3" t="s">
        <v>23</v>
      </c>
      <c r="B19" s="3" t="s">
        <v>141</v>
      </c>
      <c r="C19" s="4" t="s">
        <v>3</v>
      </c>
      <c r="D19" s="2">
        <v>0.54602803738317762</v>
      </c>
      <c r="E19" t="s">
        <v>3</v>
      </c>
      <c r="F19" s="2">
        <v>1.0398887456753274</v>
      </c>
      <c r="G19" t="s">
        <v>139</v>
      </c>
      <c r="H19" s="1">
        <v>0.32948846539618859</v>
      </c>
      <c r="I19" t="s">
        <v>167</v>
      </c>
      <c r="J19" t="s">
        <v>1</v>
      </c>
      <c r="K19" t="s">
        <v>145</v>
      </c>
      <c r="L19" s="23">
        <f t="shared" si="0"/>
        <v>10.111630321910697</v>
      </c>
      <c r="M19" t="s">
        <v>3</v>
      </c>
      <c r="N19">
        <v>5103</v>
      </c>
    </row>
    <row r="20" spans="1:14" x14ac:dyDescent="0.25">
      <c r="A20" s="3" t="s">
        <v>24</v>
      </c>
      <c r="B20" s="3" t="s">
        <v>141</v>
      </c>
      <c r="C20" s="4" t="s">
        <v>3</v>
      </c>
      <c r="D20" s="2">
        <v>0.28749999999999998</v>
      </c>
      <c r="E20" t="s">
        <v>3</v>
      </c>
      <c r="F20" s="2">
        <v>0.74321067009480957</v>
      </c>
      <c r="G20" t="s">
        <v>3</v>
      </c>
      <c r="H20" s="1">
        <v>2.7027027027027029E-2</v>
      </c>
      <c r="I20" t="s">
        <v>168</v>
      </c>
      <c r="J20" t="s">
        <v>2</v>
      </c>
      <c r="K20" t="s">
        <v>2</v>
      </c>
      <c r="L20" s="23">
        <f t="shared" si="0"/>
        <v>5.3240740740740735</v>
      </c>
      <c r="M20" t="s">
        <v>3</v>
      </c>
      <c r="N20">
        <v>1957</v>
      </c>
    </row>
    <row r="21" spans="1:14" x14ac:dyDescent="0.25">
      <c r="A21" s="3" t="s">
        <v>25</v>
      </c>
      <c r="B21" s="3" t="s">
        <v>141</v>
      </c>
      <c r="C21" s="4" t="s">
        <v>3</v>
      </c>
      <c r="D21" s="2">
        <v>0.15686274509803921</v>
      </c>
      <c r="E21" t="s">
        <v>139</v>
      </c>
      <c r="F21" s="2">
        <v>0.68295034549252776</v>
      </c>
      <c r="G21" t="s">
        <v>3</v>
      </c>
      <c r="H21" s="1">
        <v>0.10256410256410256</v>
      </c>
      <c r="I21" t="s">
        <v>168</v>
      </c>
      <c r="J21" t="s">
        <v>2</v>
      </c>
      <c r="K21" t="s">
        <v>2</v>
      </c>
      <c r="L21" s="23">
        <f t="shared" si="0"/>
        <v>2.9048656499636891</v>
      </c>
      <c r="M21" t="s">
        <v>3</v>
      </c>
      <c r="N21">
        <v>1104</v>
      </c>
    </row>
    <row r="22" spans="1:14" x14ac:dyDescent="0.25">
      <c r="A22" s="3" t="s">
        <v>26</v>
      </c>
      <c r="B22" s="3" t="s">
        <v>141</v>
      </c>
      <c r="C22" s="4" t="s">
        <v>139</v>
      </c>
      <c r="D22" s="2">
        <v>0</v>
      </c>
      <c r="E22" t="s">
        <v>139</v>
      </c>
      <c r="F22" s="2">
        <v>0.8637313192993733</v>
      </c>
      <c r="G22" t="s">
        <v>139</v>
      </c>
      <c r="H22" s="1">
        <v>0</v>
      </c>
      <c r="I22" t="s">
        <v>168</v>
      </c>
      <c r="J22" t="s">
        <v>2</v>
      </c>
      <c r="K22" t="s">
        <v>2</v>
      </c>
      <c r="L22" s="23">
        <f t="shared" si="0"/>
        <v>0</v>
      </c>
      <c r="M22" t="s">
        <v>139</v>
      </c>
      <c r="N22">
        <v>222</v>
      </c>
    </row>
    <row r="23" spans="1:14" x14ac:dyDescent="0.25">
      <c r="A23" s="3" t="s">
        <v>27</v>
      </c>
      <c r="B23" s="3" t="s">
        <v>141</v>
      </c>
      <c r="C23" s="4" t="s">
        <v>3</v>
      </c>
      <c r="D23" s="2">
        <v>0.20270745428973277</v>
      </c>
      <c r="E23" t="s">
        <v>3</v>
      </c>
      <c r="F23" s="2">
        <v>0.87827414430339068</v>
      </c>
      <c r="G23" t="s">
        <v>139</v>
      </c>
      <c r="H23" s="1">
        <v>0.11200923787528869</v>
      </c>
      <c r="I23" t="s">
        <v>168</v>
      </c>
      <c r="J23" t="s">
        <v>2</v>
      </c>
      <c r="K23" t="s">
        <v>2</v>
      </c>
      <c r="L23" s="23">
        <f t="shared" si="0"/>
        <v>3.7538417461061626</v>
      </c>
      <c r="M23" t="s">
        <v>3</v>
      </c>
      <c r="N23">
        <v>5930</v>
      </c>
    </row>
    <row r="24" spans="1:14" x14ac:dyDescent="0.25">
      <c r="A24" s="3" t="s">
        <v>28</v>
      </c>
      <c r="B24" s="3" t="s">
        <v>141</v>
      </c>
      <c r="C24" s="4" t="s">
        <v>3</v>
      </c>
      <c r="D24" s="2">
        <v>0.27922176622587019</v>
      </c>
      <c r="E24" t="s">
        <v>3</v>
      </c>
      <c r="F24" s="2">
        <v>0.81746745942471477</v>
      </c>
      <c r="G24" t="s">
        <v>139</v>
      </c>
      <c r="H24" s="1">
        <v>0.11801016702977488</v>
      </c>
      <c r="I24" t="s">
        <v>168</v>
      </c>
      <c r="J24" t="s">
        <v>2</v>
      </c>
      <c r="K24" t="s">
        <v>2</v>
      </c>
      <c r="L24" s="23">
        <f t="shared" si="0"/>
        <v>5.1707734486272257</v>
      </c>
      <c r="M24" t="s">
        <v>3</v>
      </c>
      <c r="N24">
        <v>5981</v>
      </c>
    </row>
    <row r="25" spans="1:14" x14ac:dyDescent="0.25">
      <c r="A25" s="3" t="s">
        <v>29</v>
      </c>
      <c r="B25" s="3" t="s">
        <v>141</v>
      </c>
      <c r="C25" s="4" t="s">
        <v>3</v>
      </c>
      <c r="D25" s="2">
        <v>0.35829173599556297</v>
      </c>
      <c r="E25" t="s">
        <v>3</v>
      </c>
      <c r="F25" s="2">
        <v>0.71811023622047243</v>
      </c>
      <c r="G25" t="s">
        <v>3</v>
      </c>
      <c r="H25" s="1">
        <v>0.13556851311953352</v>
      </c>
      <c r="I25" t="s">
        <v>168</v>
      </c>
      <c r="J25" t="s">
        <v>2</v>
      </c>
      <c r="K25" t="s">
        <v>2</v>
      </c>
      <c r="L25" s="23">
        <f t="shared" si="0"/>
        <v>6.6350321480659806</v>
      </c>
      <c r="M25" t="s">
        <v>3</v>
      </c>
      <c r="N25">
        <v>2151</v>
      </c>
    </row>
    <row r="26" spans="1:14" x14ac:dyDescent="0.25">
      <c r="A26" s="3" t="s">
        <v>30</v>
      </c>
      <c r="B26" s="3" t="s">
        <v>141</v>
      </c>
      <c r="C26" s="4" t="s">
        <v>139</v>
      </c>
      <c r="D26" s="2">
        <v>0.195837275307474</v>
      </c>
      <c r="E26" t="s">
        <v>139</v>
      </c>
      <c r="F26" s="2">
        <v>0.95449140286035672</v>
      </c>
      <c r="G26" t="s">
        <v>139</v>
      </c>
      <c r="H26" s="1">
        <v>8.6900129701686118E-2</v>
      </c>
      <c r="I26" t="s">
        <v>168</v>
      </c>
      <c r="J26" t="s">
        <v>2</v>
      </c>
      <c r="K26" t="s">
        <v>2</v>
      </c>
      <c r="L26" s="23">
        <f t="shared" si="0"/>
        <v>3.6266162093976666</v>
      </c>
      <c r="M26" t="s">
        <v>3</v>
      </c>
      <c r="N26">
        <v>6431</v>
      </c>
    </row>
    <row r="27" spans="1:14" x14ac:dyDescent="0.25">
      <c r="A27" s="3" t="s">
        <v>31</v>
      </c>
      <c r="B27" s="3" t="s">
        <v>141</v>
      </c>
      <c r="C27" s="4" t="s">
        <v>139</v>
      </c>
      <c r="D27" s="2">
        <v>0.1407364565259302</v>
      </c>
      <c r="E27" t="s">
        <v>139</v>
      </c>
      <c r="F27" s="2">
        <v>1.1208420376024426</v>
      </c>
      <c r="G27" t="s">
        <v>139</v>
      </c>
      <c r="H27" s="1">
        <v>7.2424651372019797E-2</v>
      </c>
      <c r="I27" t="s">
        <v>168</v>
      </c>
      <c r="J27" t="s">
        <v>2</v>
      </c>
      <c r="K27" t="s">
        <v>2</v>
      </c>
      <c r="L27" s="23">
        <f t="shared" si="0"/>
        <v>2.6062306764061147</v>
      </c>
      <c r="M27" t="s">
        <v>3</v>
      </c>
      <c r="N27">
        <v>5370</v>
      </c>
    </row>
    <row r="28" spans="1:14" x14ac:dyDescent="0.25">
      <c r="A28" s="3" t="s">
        <v>32</v>
      </c>
      <c r="B28" s="3" t="s">
        <v>141</v>
      </c>
      <c r="C28" s="4" t="s">
        <v>3</v>
      </c>
      <c r="D28" s="2">
        <v>0.2619406737053796</v>
      </c>
      <c r="E28" t="s">
        <v>3</v>
      </c>
      <c r="F28" s="2">
        <v>0.93202635384862609</v>
      </c>
      <c r="G28" t="s">
        <v>139</v>
      </c>
      <c r="H28" s="1">
        <v>9.1631032376298105E-2</v>
      </c>
      <c r="I28" t="s">
        <v>168</v>
      </c>
      <c r="J28" t="s">
        <v>2</v>
      </c>
      <c r="K28" t="s">
        <v>2</v>
      </c>
      <c r="L28" s="23">
        <f t="shared" si="0"/>
        <v>4.8507532167662886</v>
      </c>
      <c r="M28" t="s">
        <v>3</v>
      </c>
      <c r="N28">
        <v>4406</v>
      </c>
    </row>
    <row r="29" spans="1:14" x14ac:dyDescent="0.25">
      <c r="A29" s="3" t="s">
        <v>33</v>
      </c>
      <c r="B29" s="3" t="s">
        <v>141</v>
      </c>
      <c r="C29" s="4" t="s">
        <v>3</v>
      </c>
      <c r="D29" s="2">
        <v>0.24935864545920985</v>
      </c>
      <c r="E29" t="s">
        <v>3</v>
      </c>
      <c r="F29" s="2">
        <v>0.87012694841716209</v>
      </c>
      <c r="G29" t="s">
        <v>139</v>
      </c>
      <c r="H29" s="1">
        <v>0.14383954154727793</v>
      </c>
      <c r="I29" t="s">
        <v>168</v>
      </c>
      <c r="J29" t="s">
        <v>2</v>
      </c>
      <c r="K29" t="s">
        <v>2</v>
      </c>
      <c r="L29" s="23">
        <f t="shared" si="0"/>
        <v>4.6177526936890718</v>
      </c>
      <c r="M29" t="s">
        <v>3</v>
      </c>
      <c r="N29">
        <v>3764</v>
      </c>
    </row>
    <row r="30" spans="1:14" x14ac:dyDescent="0.25">
      <c r="A30" s="3" t="s">
        <v>34</v>
      </c>
      <c r="B30" s="3" t="s">
        <v>141</v>
      </c>
      <c r="C30" s="4" t="s">
        <v>3</v>
      </c>
      <c r="D30" s="2">
        <v>0.33130031715052449</v>
      </c>
      <c r="E30" t="s">
        <v>3</v>
      </c>
      <c r="F30" s="2">
        <v>0.62188654989554881</v>
      </c>
      <c r="G30" t="s">
        <v>3</v>
      </c>
      <c r="H30" s="1">
        <v>0.13140037014188771</v>
      </c>
      <c r="I30" t="s">
        <v>168</v>
      </c>
      <c r="J30" t="s">
        <v>2</v>
      </c>
      <c r="K30" t="s">
        <v>2</v>
      </c>
      <c r="L30" s="23">
        <f t="shared" si="0"/>
        <v>6.1351910583430458</v>
      </c>
      <c r="M30" t="s">
        <v>3</v>
      </c>
      <c r="N30">
        <v>3088</v>
      </c>
    </row>
    <row r="31" spans="1:14" x14ac:dyDescent="0.25">
      <c r="A31" s="3" t="s">
        <v>35</v>
      </c>
      <c r="B31" s="3" t="s">
        <v>141</v>
      </c>
      <c r="C31" s="4" t="s">
        <v>139</v>
      </c>
      <c r="D31" s="2">
        <v>0.18671841310909876</v>
      </c>
      <c r="E31" t="s">
        <v>139</v>
      </c>
      <c r="F31" s="2">
        <v>0.93045155069901975</v>
      </c>
      <c r="G31" t="s">
        <v>139</v>
      </c>
      <c r="H31" s="1">
        <v>8.7768440709617174E-2</v>
      </c>
      <c r="I31" t="s">
        <v>168</v>
      </c>
      <c r="J31" t="s">
        <v>2</v>
      </c>
      <c r="K31" t="s">
        <v>2</v>
      </c>
      <c r="L31" s="23">
        <f t="shared" si="0"/>
        <v>3.4577483909092361</v>
      </c>
      <c r="M31" t="s">
        <v>3</v>
      </c>
      <c r="N31">
        <v>5735</v>
      </c>
    </row>
    <row r="32" spans="1:14" x14ac:dyDescent="0.25">
      <c r="A32" s="3" t="s">
        <v>36</v>
      </c>
      <c r="B32" s="3" t="s">
        <v>141</v>
      </c>
      <c r="C32" s="4" t="s">
        <v>3</v>
      </c>
      <c r="D32" s="2">
        <v>0.2114705882352941</v>
      </c>
      <c r="E32" t="s">
        <v>3</v>
      </c>
      <c r="F32" s="2">
        <v>0.93292624136268676</v>
      </c>
      <c r="G32" t="s">
        <v>139</v>
      </c>
      <c r="H32" s="1">
        <v>8.5509138381201041E-2</v>
      </c>
      <c r="I32" t="s">
        <v>168</v>
      </c>
      <c r="J32" t="s">
        <v>2</v>
      </c>
      <c r="K32" t="s">
        <v>2</v>
      </c>
      <c r="L32" s="23">
        <f t="shared" si="0"/>
        <v>3.9161220043572982</v>
      </c>
      <c r="M32" t="s">
        <v>3</v>
      </c>
      <c r="N32">
        <v>4104</v>
      </c>
    </row>
    <row r="33" spans="1:14" x14ac:dyDescent="0.25">
      <c r="A33" s="3" t="s">
        <v>37</v>
      </c>
      <c r="B33" s="3" t="s">
        <v>141</v>
      </c>
      <c r="C33" s="4" t="s">
        <v>139</v>
      </c>
      <c r="D33" s="2">
        <v>0.17799752781211373</v>
      </c>
      <c r="E33" t="s">
        <v>139</v>
      </c>
      <c r="F33" s="2">
        <v>0.92159730033745779</v>
      </c>
      <c r="G33" t="s">
        <v>139</v>
      </c>
      <c r="H33" s="1">
        <v>7.2545340838023761E-2</v>
      </c>
      <c r="I33" t="s">
        <v>168</v>
      </c>
      <c r="J33" t="s">
        <v>2</v>
      </c>
      <c r="K33" t="s">
        <v>2</v>
      </c>
      <c r="L33" s="23">
        <f t="shared" si="0"/>
        <v>3.296250515039143</v>
      </c>
      <c r="M33" t="s">
        <v>3</v>
      </c>
      <c r="N33">
        <v>6343</v>
      </c>
    </row>
    <row r="34" spans="1:14" x14ac:dyDescent="0.25">
      <c r="A34" s="3" t="s">
        <v>38</v>
      </c>
      <c r="B34" s="3" t="s">
        <v>141</v>
      </c>
      <c r="C34" s="4" t="s">
        <v>139</v>
      </c>
      <c r="D34" s="2" t="s">
        <v>0</v>
      </c>
      <c r="E34" t="s">
        <v>139</v>
      </c>
      <c r="F34" s="2" t="s">
        <v>0</v>
      </c>
      <c r="G34" t="s">
        <v>139</v>
      </c>
      <c r="H34" s="1" t="s">
        <v>0</v>
      </c>
      <c r="I34" t="s">
        <v>168</v>
      </c>
      <c r="J34" t="s">
        <v>2</v>
      </c>
      <c r="K34" t="s">
        <v>2</v>
      </c>
      <c r="L34" s="23" t="s">
        <v>0</v>
      </c>
      <c r="M34" s="23" t="s">
        <v>0</v>
      </c>
      <c r="N34">
        <v>38</v>
      </c>
    </row>
    <row r="35" spans="1:14" x14ac:dyDescent="0.25">
      <c r="A35" s="3" t="s">
        <v>39</v>
      </c>
      <c r="B35" s="3" t="s">
        <v>141</v>
      </c>
      <c r="C35" s="4" t="s">
        <v>139</v>
      </c>
      <c r="D35" s="2">
        <v>0.13952333664349553</v>
      </c>
      <c r="E35" t="s">
        <v>139</v>
      </c>
      <c r="F35" s="2">
        <v>1.3193797203920938</v>
      </c>
      <c r="G35" t="s">
        <v>139</v>
      </c>
      <c r="H35" s="1">
        <v>6.8891280947255107E-2</v>
      </c>
      <c r="I35" t="s">
        <v>168</v>
      </c>
      <c r="J35" t="s">
        <v>2</v>
      </c>
      <c r="K35" t="s">
        <v>2</v>
      </c>
      <c r="L35" s="23">
        <f t="shared" si="0"/>
        <v>2.5837654933980656</v>
      </c>
      <c r="M35" t="s">
        <v>3</v>
      </c>
      <c r="N35">
        <v>2435</v>
      </c>
    </row>
    <row r="36" spans="1:14" x14ac:dyDescent="0.25">
      <c r="A36" s="3" t="s">
        <v>40</v>
      </c>
      <c r="B36" s="3" t="s">
        <v>141</v>
      </c>
      <c r="C36" s="4" t="s">
        <v>3</v>
      </c>
      <c r="D36" s="2">
        <v>0.10869565217391304</v>
      </c>
      <c r="E36" t="s">
        <v>139</v>
      </c>
      <c r="F36" s="2">
        <v>0.75659649686646313</v>
      </c>
      <c r="G36" t="s">
        <v>3</v>
      </c>
      <c r="H36" s="1">
        <v>8.8888888888888892E-2</v>
      </c>
      <c r="I36" t="s">
        <v>168</v>
      </c>
      <c r="J36" t="s">
        <v>2</v>
      </c>
      <c r="K36" t="s">
        <v>2</v>
      </c>
      <c r="L36" s="23">
        <f t="shared" si="0"/>
        <v>2.0128824476650564</v>
      </c>
      <c r="M36" t="s">
        <v>3</v>
      </c>
      <c r="N36">
        <v>189</v>
      </c>
    </row>
    <row r="37" spans="1:14" x14ac:dyDescent="0.25">
      <c r="A37" s="3" t="s">
        <v>41</v>
      </c>
      <c r="B37" s="3" t="s">
        <v>141</v>
      </c>
      <c r="C37" s="4" t="s">
        <v>139</v>
      </c>
      <c r="D37" s="2" t="s">
        <v>0</v>
      </c>
      <c r="E37" t="s">
        <v>139</v>
      </c>
      <c r="F37" s="2" t="s">
        <v>0</v>
      </c>
      <c r="G37" t="s">
        <v>139</v>
      </c>
      <c r="H37" s="1" t="s">
        <v>0</v>
      </c>
      <c r="I37" t="s">
        <v>168</v>
      </c>
      <c r="J37" t="s">
        <v>2</v>
      </c>
      <c r="K37" t="s">
        <v>2</v>
      </c>
      <c r="L37" s="23" t="s">
        <v>0</v>
      </c>
      <c r="M37" s="23" t="s">
        <v>0</v>
      </c>
      <c r="N37">
        <v>3566</v>
      </c>
    </row>
    <row r="38" spans="1:14" x14ac:dyDescent="0.25">
      <c r="A38" s="3" t="s">
        <v>42</v>
      </c>
      <c r="B38" s="3" t="s">
        <v>141</v>
      </c>
      <c r="C38" s="4" t="s">
        <v>139</v>
      </c>
      <c r="D38" s="2" t="s">
        <v>0</v>
      </c>
      <c r="E38" t="s">
        <v>139</v>
      </c>
      <c r="F38" s="2" t="s">
        <v>0</v>
      </c>
      <c r="G38" t="s">
        <v>139</v>
      </c>
      <c r="H38" s="1" t="s">
        <v>0</v>
      </c>
      <c r="I38" t="s">
        <v>168</v>
      </c>
      <c r="J38" t="s">
        <v>2</v>
      </c>
      <c r="K38" t="s">
        <v>2</v>
      </c>
      <c r="L38" s="23" t="s">
        <v>0</v>
      </c>
      <c r="M38" s="23" t="s">
        <v>0</v>
      </c>
      <c r="N38">
        <v>4255</v>
      </c>
    </row>
    <row r="39" spans="1:14" x14ac:dyDescent="0.25">
      <c r="A39" s="3" t="s">
        <v>43</v>
      </c>
      <c r="B39" s="3" t="s">
        <v>141</v>
      </c>
      <c r="C39" s="4" t="s">
        <v>139</v>
      </c>
      <c r="D39" s="2">
        <v>0.18844143867199509</v>
      </c>
      <c r="E39" t="s">
        <v>139</v>
      </c>
      <c r="F39" s="2">
        <v>0.90271573196207622</v>
      </c>
      <c r="G39" t="s">
        <v>139</v>
      </c>
      <c r="H39" s="1">
        <v>0.11673872760963558</v>
      </c>
      <c r="I39" t="s">
        <v>168</v>
      </c>
      <c r="J39" t="s">
        <v>2</v>
      </c>
      <c r="K39" t="s">
        <v>2</v>
      </c>
      <c r="L39" s="23">
        <f t="shared" si="0"/>
        <v>3.4896562717036126</v>
      </c>
      <c r="M39" t="s">
        <v>3</v>
      </c>
      <c r="N39">
        <v>3893</v>
      </c>
    </row>
    <row r="40" spans="1:14" x14ac:dyDescent="0.25">
      <c r="A40" s="3" t="s">
        <v>44</v>
      </c>
      <c r="B40" s="3" t="s">
        <v>141</v>
      </c>
      <c r="C40" s="4" t="s">
        <v>139</v>
      </c>
      <c r="D40" s="2">
        <v>0.17858413376022766</v>
      </c>
      <c r="E40" t="s">
        <v>139</v>
      </c>
      <c r="F40" s="2">
        <v>1.0244255182387916</v>
      </c>
      <c r="G40" t="s">
        <v>139</v>
      </c>
      <c r="H40" s="1">
        <v>0.10050983248361253</v>
      </c>
      <c r="I40" t="s">
        <v>168</v>
      </c>
      <c r="J40" t="s">
        <v>2</v>
      </c>
      <c r="K40" t="s">
        <v>2</v>
      </c>
      <c r="L40" s="23">
        <f t="shared" si="0"/>
        <v>3.3071135881523643</v>
      </c>
      <c r="M40" t="s">
        <v>3</v>
      </c>
      <c r="N40">
        <v>2664</v>
      </c>
    </row>
    <row r="41" spans="1:14" x14ac:dyDescent="0.25">
      <c r="A41" s="3" t="s">
        <v>45</v>
      </c>
      <c r="B41" s="3" t="s">
        <v>141</v>
      </c>
      <c r="C41" s="4" t="s">
        <v>139</v>
      </c>
      <c r="D41" s="2" t="s">
        <v>0</v>
      </c>
      <c r="E41" t="s">
        <v>139</v>
      </c>
      <c r="F41" s="2" t="s">
        <v>0</v>
      </c>
      <c r="G41" t="s">
        <v>139</v>
      </c>
      <c r="H41" s="1" t="s">
        <v>0</v>
      </c>
      <c r="I41" t="s">
        <v>168</v>
      </c>
      <c r="J41" t="s">
        <v>2</v>
      </c>
      <c r="K41" t="s">
        <v>2</v>
      </c>
      <c r="L41" s="23" t="s">
        <v>0</v>
      </c>
      <c r="M41" s="23" t="s">
        <v>0</v>
      </c>
      <c r="N41">
        <v>1608</v>
      </c>
    </row>
    <row r="42" spans="1:14" x14ac:dyDescent="0.25">
      <c r="A42" s="3" t="s">
        <v>46</v>
      </c>
      <c r="B42" s="3" t="s">
        <v>141</v>
      </c>
      <c r="C42" s="4" t="s">
        <v>139</v>
      </c>
      <c r="D42" s="2">
        <v>0.17619711761971177</v>
      </c>
      <c r="E42" t="s">
        <v>139</v>
      </c>
      <c r="F42" s="2">
        <v>1.1321709786276715</v>
      </c>
      <c r="G42" t="s">
        <v>139</v>
      </c>
      <c r="H42" s="1">
        <v>7.9694323144104809E-2</v>
      </c>
      <c r="I42" t="s">
        <v>168</v>
      </c>
      <c r="J42" t="s">
        <v>2</v>
      </c>
      <c r="K42" t="s">
        <v>2</v>
      </c>
      <c r="L42" s="23">
        <f t="shared" si="0"/>
        <v>3.2629095855502182</v>
      </c>
      <c r="M42" t="s">
        <v>3</v>
      </c>
      <c r="N42">
        <v>4938</v>
      </c>
    </row>
    <row r="43" spans="1:14" x14ac:dyDescent="0.25">
      <c r="A43" s="3" t="s">
        <v>47</v>
      </c>
      <c r="B43" s="3" t="s">
        <v>141</v>
      </c>
      <c r="C43" s="4" t="s">
        <v>139</v>
      </c>
      <c r="D43" s="2" t="s">
        <v>0</v>
      </c>
      <c r="E43" t="s">
        <v>139</v>
      </c>
      <c r="F43" s="2" t="s">
        <v>0</v>
      </c>
      <c r="G43" t="s">
        <v>139</v>
      </c>
      <c r="H43" s="1" t="s">
        <v>0</v>
      </c>
      <c r="I43" t="s">
        <v>168</v>
      </c>
      <c r="J43" t="s">
        <v>2</v>
      </c>
      <c r="K43" t="s">
        <v>2</v>
      </c>
      <c r="L43" s="23" t="s">
        <v>0</v>
      </c>
      <c r="M43" s="23" t="s">
        <v>0</v>
      </c>
      <c r="N43">
        <v>6</v>
      </c>
    </row>
    <row r="44" spans="1:14" x14ac:dyDescent="0.25">
      <c r="A44" s="3" t="s">
        <v>48</v>
      </c>
      <c r="B44" s="3" t="s">
        <v>141</v>
      </c>
      <c r="C44" s="4" t="s">
        <v>139</v>
      </c>
      <c r="D44" s="2">
        <v>0.15553047404063206</v>
      </c>
      <c r="E44" t="s">
        <v>139</v>
      </c>
      <c r="F44" s="2">
        <v>1.0831913867909368</v>
      </c>
      <c r="G44" t="s">
        <v>139</v>
      </c>
      <c r="H44" s="1">
        <v>9.8634294385432475E-2</v>
      </c>
      <c r="I44" t="s">
        <v>168</v>
      </c>
      <c r="J44" t="s">
        <v>2</v>
      </c>
      <c r="K44" t="s">
        <v>2</v>
      </c>
      <c r="L44" s="23">
        <f t="shared" si="0"/>
        <v>2.8801939637154086</v>
      </c>
      <c r="M44" t="s">
        <v>3</v>
      </c>
      <c r="N44">
        <v>5805</v>
      </c>
    </row>
    <row r="45" spans="1:14" x14ac:dyDescent="0.25">
      <c r="A45" s="3" t="s">
        <v>49</v>
      </c>
      <c r="B45" s="3" t="s">
        <v>141</v>
      </c>
      <c r="C45" s="4" t="s">
        <v>3</v>
      </c>
      <c r="D45" s="2">
        <v>0.22362350046139651</v>
      </c>
      <c r="E45" t="s">
        <v>3</v>
      </c>
      <c r="F45" s="2">
        <v>0.87959183673469388</v>
      </c>
      <c r="G45" t="s">
        <v>139</v>
      </c>
      <c r="H45" s="1">
        <v>0.1250845165652468</v>
      </c>
      <c r="I45" t="s">
        <v>168</v>
      </c>
      <c r="J45" t="s">
        <v>2</v>
      </c>
      <c r="K45" t="s">
        <v>2</v>
      </c>
      <c r="L45" s="23">
        <f t="shared" si="0"/>
        <v>4.1411759344703061</v>
      </c>
      <c r="M45" t="s">
        <v>3</v>
      </c>
      <c r="N45">
        <v>3498</v>
      </c>
    </row>
    <row r="46" spans="1:14" x14ac:dyDescent="0.25">
      <c r="A46" s="3" t="s">
        <v>50</v>
      </c>
      <c r="B46" s="3" t="s">
        <v>141</v>
      </c>
      <c r="C46" s="4" t="s">
        <v>139</v>
      </c>
      <c r="D46" s="2">
        <v>0.14821383329110718</v>
      </c>
      <c r="E46" t="s">
        <v>139</v>
      </c>
      <c r="F46" s="2">
        <v>1.3156837538164872</v>
      </c>
      <c r="G46" t="s">
        <v>139</v>
      </c>
      <c r="H46" s="1">
        <v>9.9089448312801282E-2</v>
      </c>
      <c r="I46" t="s">
        <v>168</v>
      </c>
      <c r="J46" t="s">
        <v>2</v>
      </c>
      <c r="K46" t="s">
        <v>2</v>
      </c>
      <c r="L46" s="23">
        <f t="shared" si="0"/>
        <v>2.7447006165019849</v>
      </c>
      <c r="M46" t="s">
        <v>3</v>
      </c>
      <c r="N46">
        <v>3828</v>
      </c>
    </row>
    <row r="47" spans="1:14" x14ac:dyDescent="0.25">
      <c r="A47" s="3" t="s">
        <v>51</v>
      </c>
      <c r="B47" s="3" t="s">
        <v>141</v>
      </c>
      <c r="C47" s="4" t="s">
        <v>139</v>
      </c>
      <c r="D47" s="2">
        <v>0.15322055953155497</v>
      </c>
      <c r="E47" t="s">
        <v>139</v>
      </c>
      <c r="F47" s="2">
        <v>1.1440784187690825</v>
      </c>
      <c r="G47" t="s">
        <v>139</v>
      </c>
      <c r="H47" s="1">
        <v>9.608277900960828E-2</v>
      </c>
      <c r="I47" t="s">
        <v>168</v>
      </c>
      <c r="J47" t="s">
        <v>2</v>
      </c>
      <c r="K47" t="s">
        <v>2</v>
      </c>
      <c r="L47" s="23">
        <f t="shared" si="0"/>
        <v>2.8374177691028697</v>
      </c>
      <c r="M47" t="s">
        <v>3</v>
      </c>
      <c r="N47">
        <v>2994</v>
      </c>
    </row>
    <row r="48" spans="1:14" x14ac:dyDescent="0.25">
      <c r="A48" s="3" t="s">
        <v>52</v>
      </c>
      <c r="B48" s="3" t="s">
        <v>141</v>
      </c>
      <c r="C48" s="4" t="s">
        <v>139</v>
      </c>
      <c r="D48" s="2">
        <v>0.19368502117828262</v>
      </c>
      <c r="E48" t="s">
        <v>139</v>
      </c>
      <c r="F48" s="2">
        <v>1.2072151695323798</v>
      </c>
      <c r="G48" t="s">
        <v>139</v>
      </c>
      <c r="H48" s="1">
        <v>0.13139329805996472</v>
      </c>
      <c r="I48" t="s">
        <v>168</v>
      </c>
      <c r="J48" t="s">
        <v>2</v>
      </c>
      <c r="K48" t="s">
        <v>2</v>
      </c>
      <c r="L48" s="23">
        <f t="shared" si="0"/>
        <v>3.5867596514496785</v>
      </c>
      <c r="M48" t="s">
        <v>3</v>
      </c>
      <c r="N48">
        <v>2592</v>
      </c>
    </row>
    <row r="49" spans="1:14" x14ac:dyDescent="0.25">
      <c r="A49" s="3" t="s">
        <v>53</v>
      </c>
      <c r="B49" s="3" t="s">
        <v>141</v>
      </c>
      <c r="C49" s="4" t="s">
        <v>3</v>
      </c>
      <c r="D49" s="2">
        <v>0.26514346439957492</v>
      </c>
      <c r="E49" t="s">
        <v>3</v>
      </c>
      <c r="F49" s="2">
        <v>0.83835770528683917</v>
      </c>
      <c r="G49" t="s">
        <v>139</v>
      </c>
      <c r="H49" s="1">
        <v>0.11056207535515751</v>
      </c>
      <c r="I49" t="s">
        <v>168</v>
      </c>
      <c r="J49" t="s">
        <v>2</v>
      </c>
      <c r="K49" t="s">
        <v>2</v>
      </c>
      <c r="L49" s="23">
        <f t="shared" si="0"/>
        <v>4.9100641555476843</v>
      </c>
      <c r="M49" t="s">
        <v>3</v>
      </c>
      <c r="N49">
        <v>4374</v>
      </c>
    </row>
    <row r="50" spans="1:14" x14ac:dyDescent="0.25">
      <c r="A50" s="3" t="s">
        <v>54</v>
      </c>
      <c r="B50" s="3" t="s">
        <v>141</v>
      </c>
      <c r="C50" s="4" t="s">
        <v>139</v>
      </c>
      <c r="D50" s="2" t="s">
        <v>0</v>
      </c>
      <c r="E50" t="s">
        <v>139</v>
      </c>
      <c r="F50" s="2" t="s">
        <v>0</v>
      </c>
      <c r="G50" t="s">
        <v>139</v>
      </c>
      <c r="H50" s="1" t="s">
        <v>0</v>
      </c>
      <c r="I50" t="s">
        <v>168</v>
      </c>
      <c r="J50" t="s">
        <v>2</v>
      </c>
      <c r="K50" t="s">
        <v>2</v>
      </c>
      <c r="L50" s="23" t="s">
        <v>0</v>
      </c>
      <c r="M50" s="23" t="s">
        <v>0</v>
      </c>
      <c r="N50">
        <v>1051</v>
      </c>
    </row>
    <row r="51" spans="1:14" x14ac:dyDescent="0.25">
      <c r="A51" s="3" t="s">
        <v>55</v>
      </c>
      <c r="B51" s="3" t="s">
        <v>141</v>
      </c>
      <c r="C51" s="4" t="s">
        <v>139</v>
      </c>
      <c r="D51" s="2" t="s">
        <v>0</v>
      </c>
      <c r="E51" t="s">
        <v>139</v>
      </c>
      <c r="F51" s="2" t="s">
        <v>0</v>
      </c>
      <c r="G51" t="s">
        <v>139</v>
      </c>
      <c r="H51" s="1" t="s">
        <v>0</v>
      </c>
      <c r="I51" t="s">
        <v>168</v>
      </c>
      <c r="J51" t="s">
        <v>2</v>
      </c>
      <c r="K51" t="s">
        <v>2</v>
      </c>
      <c r="L51" s="23" t="s">
        <v>0</v>
      </c>
      <c r="M51" s="23" t="s">
        <v>0</v>
      </c>
      <c r="N51">
        <v>90</v>
      </c>
    </row>
    <row r="52" spans="1:14" x14ac:dyDescent="0.25">
      <c r="A52" s="3" t="s">
        <v>56</v>
      </c>
      <c r="B52" s="3" t="s">
        <v>141</v>
      </c>
      <c r="C52" s="4" t="s">
        <v>139</v>
      </c>
      <c r="D52" s="2">
        <v>0.15472859541130385</v>
      </c>
      <c r="E52" t="s">
        <v>139</v>
      </c>
      <c r="F52" s="2">
        <v>1.2882371846376346</v>
      </c>
      <c r="G52" t="s">
        <v>139</v>
      </c>
      <c r="H52" s="1">
        <v>0.10060975609756098</v>
      </c>
      <c r="I52" t="s">
        <v>168</v>
      </c>
      <c r="J52" t="s">
        <v>2</v>
      </c>
      <c r="K52" t="s">
        <v>2</v>
      </c>
      <c r="L52" s="23">
        <f t="shared" si="0"/>
        <v>2.8653443594685899</v>
      </c>
      <c r="M52" t="s">
        <v>3</v>
      </c>
      <c r="N52">
        <v>3718</v>
      </c>
    </row>
    <row r="53" spans="1:14" x14ac:dyDescent="0.25">
      <c r="A53" s="3" t="s">
        <v>57</v>
      </c>
      <c r="B53" s="3" t="s">
        <v>141</v>
      </c>
      <c r="C53" s="4" t="s">
        <v>3</v>
      </c>
      <c r="D53" s="2">
        <v>0.25107810253953045</v>
      </c>
      <c r="E53" t="s">
        <v>3</v>
      </c>
      <c r="F53" s="2">
        <v>0.98998875140607423</v>
      </c>
      <c r="G53" t="s">
        <v>139</v>
      </c>
      <c r="H53" s="1">
        <v>0.10239520958083832</v>
      </c>
      <c r="I53" t="s">
        <v>168</v>
      </c>
      <c r="J53" t="s">
        <v>2</v>
      </c>
      <c r="K53" t="s">
        <v>2</v>
      </c>
      <c r="L53" s="23">
        <f t="shared" si="0"/>
        <v>4.6495944914727865</v>
      </c>
      <c r="M53" t="s">
        <v>3</v>
      </c>
      <c r="N53">
        <v>4223</v>
      </c>
    </row>
    <row r="54" spans="1:14" x14ac:dyDescent="0.25">
      <c r="A54" s="3" t="s">
        <v>58</v>
      </c>
      <c r="B54" s="3" t="s">
        <v>141</v>
      </c>
      <c r="C54" s="4" t="s">
        <v>139</v>
      </c>
      <c r="D54" s="2">
        <v>0.12226450999048526</v>
      </c>
      <c r="E54" t="s">
        <v>139</v>
      </c>
      <c r="F54" s="2">
        <v>1.3786758798007392</v>
      </c>
      <c r="G54" t="s">
        <v>139</v>
      </c>
      <c r="H54" s="1">
        <v>7.5388026607538808E-2</v>
      </c>
      <c r="I54" t="s">
        <v>168</v>
      </c>
      <c r="J54" t="s">
        <v>2</v>
      </c>
      <c r="K54" t="s">
        <v>2</v>
      </c>
      <c r="L54" s="23">
        <f t="shared" si="0"/>
        <v>2.2641575924163937</v>
      </c>
      <c r="M54" t="s">
        <v>3</v>
      </c>
      <c r="N54">
        <v>2257</v>
      </c>
    </row>
    <row r="55" spans="1:14" x14ac:dyDescent="0.25">
      <c r="A55" s="3" t="s">
        <v>59</v>
      </c>
      <c r="B55" s="3" t="s">
        <v>141</v>
      </c>
      <c r="C55" s="4" t="s">
        <v>139</v>
      </c>
      <c r="D55" s="2">
        <v>0.16513761467889909</v>
      </c>
      <c r="E55" t="s">
        <v>139</v>
      </c>
      <c r="F55" s="2">
        <v>1.3228507150891853</v>
      </c>
      <c r="G55" t="s">
        <v>139</v>
      </c>
      <c r="H55" s="1">
        <v>0.11283497884344147</v>
      </c>
      <c r="I55" t="s">
        <v>168</v>
      </c>
      <c r="J55" t="s">
        <v>2</v>
      </c>
      <c r="K55" t="s">
        <v>2</v>
      </c>
      <c r="L55" s="23">
        <f t="shared" si="0"/>
        <v>3.0581039755351682</v>
      </c>
      <c r="M55" t="s">
        <v>3</v>
      </c>
      <c r="N55">
        <v>1391</v>
      </c>
    </row>
    <row r="56" spans="1:14" x14ac:dyDescent="0.25">
      <c r="A56" s="3" t="s">
        <v>60</v>
      </c>
      <c r="B56" s="3" t="s">
        <v>141</v>
      </c>
      <c r="C56" s="4" t="s">
        <v>139</v>
      </c>
      <c r="D56" s="2">
        <v>0.18</v>
      </c>
      <c r="E56" t="s">
        <v>139</v>
      </c>
      <c r="F56" s="2">
        <v>1.5667684396593282</v>
      </c>
      <c r="G56" t="s">
        <v>139</v>
      </c>
      <c r="H56" s="1">
        <v>0.2608695652173913</v>
      </c>
      <c r="I56" t="s">
        <v>168</v>
      </c>
      <c r="J56" t="s">
        <v>2</v>
      </c>
      <c r="K56" t="s">
        <v>2</v>
      </c>
      <c r="L56" s="23">
        <f t="shared" si="0"/>
        <v>3.333333333333333</v>
      </c>
      <c r="M56" t="s">
        <v>3</v>
      </c>
      <c r="N56">
        <v>63</v>
      </c>
    </row>
    <row r="57" spans="1:14" x14ac:dyDescent="0.25">
      <c r="A57" s="3" t="s">
        <v>61</v>
      </c>
      <c r="B57" s="3" t="s">
        <v>141</v>
      </c>
      <c r="C57" s="4" t="s">
        <v>3</v>
      </c>
      <c r="D57" s="2">
        <v>0.36144578313253012</v>
      </c>
      <c r="E57" t="s">
        <v>3</v>
      </c>
      <c r="F57" s="2">
        <v>0.48208259681825488</v>
      </c>
      <c r="G57" t="s">
        <v>3</v>
      </c>
      <c r="H57" s="1">
        <v>0.17391304347826086</v>
      </c>
      <c r="I57" t="s">
        <v>168</v>
      </c>
      <c r="J57" t="s">
        <v>2</v>
      </c>
      <c r="K57" t="s">
        <v>2</v>
      </c>
      <c r="L57" s="23">
        <f t="shared" si="0"/>
        <v>6.6934404283801872</v>
      </c>
      <c r="M57" t="s">
        <v>3</v>
      </c>
      <c r="N57">
        <v>2281</v>
      </c>
    </row>
    <row r="58" spans="1:14" x14ac:dyDescent="0.25">
      <c r="A58" s="3" t="s">
        <v>62</v>
      </c>
      <c r="B58" s="3" t="s">
        <v>141</v>
      </c>
      <c r="C58" s="4" t="s">
        <v>3</v>
      </c>
      <c r="D58" s="2">
        <v>0.21397379912663755</v>
      </c>
      <c r="E58" t="s">
        <v>3</v>
      </c>
      <c r="F58" s="2">
        <v>0.98608388237184641</v>
      </c>
      <c r="G58" t="s">
        <v>139</v>
      </c>
      <c r="H58" s="1">
        <v>0.13522727272727272</v>
      </c>
      <c r="I58" t="s">
        <v>168</v>
      </c>
      <c r="J58" t="s">
        <v>2</v>
      </c>
      <c r="K58" t="s">
        <v>2</v>
      </c>
      <c r="L58" s="23">
        <f t="shared" si="0"/>
        <v>3.9624777616043994</v>
      </c>
      <c r="M58" t="s">
        <v>3</v>
      </c>
      <c r="N58">
        <v>2448</v>
      </c>
    </row>
    <row r="59" spans="1:14" x14ac:dyDescent="0.25">
      <c r="A59" s="3" t="s">
        <v>63</v>
      </c>
      <c r="B59" s="3" t="s">
        <v>141</v>
      </c>
      <c r="C59" s="4" t="s">
        <v>3</v>
      </c>
      <c r="D59" s="2">
        <v>0.35720198675496689</v>
      </c>
      <c r="E59" t="s">
        <v>3</v>
      </c>
      <c r="F59" s="2">
        <v>0.8481118431624618</v>
      </c>
      <c r="G59" t="s">
        <v>139</v>
      </c>
      <c r="H59" s="1">
        <v>0.20289855072463769</v>
      </c>
      <c r="I59" t="s">
        <v>168</v>
      </c>
      <c r="J59" t="s">
        <v>2</v>
      </c>
      <c r="K59" t="s">
        <v>2</v>
      </c>
      <c r="L59" s="23">
        <f t="shared" si="0"/>
        <v>6.6148516065734615</v>
      </c>
      <c r="M59" t="s">
        <v>3</v>
      </c>
      <c r="N59">
        <v>2469</v>
      </c>
    </row>
    <row r="60" spans="1:14" x14ac:dyDescent="0.25">
      <c r="A60" s="3" t="s">
        <v>64</v>
      </c>
      <c r="B60" s="3" t="s">
        <v>141</v>
      </c>
      <c r="C60" s="4" t="s">
        <v>139</v>
      </c>
      <c r="D60" s="2">
        <v>0.16827743035815804</v>
      </c>
      <c r="E60" t="s">
        <v>139</v>
      </c>
      <c r="F60" s="2">
        <v>1.3427285874979913</v>
      </c>
      <c r="G60" t="s">
        <v>139</v>
      </c>
      <c r="H60" s="1">
        <v>0.11048951048951049</v>
      </c>
      <c r="I60" t="s">
        <v>168</v>
      </c>
      <c r="J60" t="s">
        <v>2</v>
      </c>
      <c r="K60" t="s">
        <v>2</v>
      </c>
      <c r="L60" s="23">
        <f t="shared" si="0"/>
        <v>3.1162487103362602</v>
      </c>
      <c r="M60" t="s">
        <v>3</v>
      </c>
      <c r="N60">
        <v>3050</v>
      </c>
    </row>
    <row r="61" spans="1:14" x14ac:dyDescent="0.25">
      <c r="A61" s="3" t="s">
        <v>65</v>
      </c>
      <c r="B61" s="3" t="s">
        <v>141</v>
      </c>
      <c r="C61" s="4" t="s">
        <v>3</v>
      </c>
      <c r="D61" s="2">
        <v>0.22047930283224401</v>
      </c>
      <c r="E61" t="s">
        <v>3</v>
      </c>
      <c r="F61" s="2">
        <v>1.1449461674433552</v>
      </c>
      <c r="G61" t="s">
        <v>139</v>
      </c>
      <c r="H61" s="1">
        <v>0.10337323177366703</v>
      </c>
      <c r="I61" t="s">
        <v>168</v>
      </c>
      <c r="J61" t="s">
        <v>2</v>
      </c>
      <c r="K61" t="s">
        <v>2</v>
      </c>
      <c r="L61" s="23">
        <f t="shared" si="0"/>
        <v>4.0829500524489628</v>
      </c>
      <c r="M61" t="s">
        <v>3</v>
      </c>
      <c r="N61">
        <v>2273</v>
      </c>
    </row>
    <row r="62" spans="1:14" x14ac:dyDescent="0.25">
      <c r="A62" s="3" t="s">
        <v>66</v>
      </c>
      <c r="B62" s="3" t="s">
        <v>141</v>
      </c>
      <c r="C62" s="4" t="s">
        <v>3</v>
      </c>
      <c r="D62" s="2">
        <v>0.270625</v>
      </c>
      <c r="E62" t="s">
        <v>3</v>
      </c>
      <c r="F62" s="2">
        <v>0.82355776956451876</v>
      </c>
      <c r="G62" t="s">
        <v>139</v>
      </c>
      <c r="H62" s="1">
        <v>0.14054054054054055</v>
      </c>
      <c r="I62" t="s">
        <v>168</v>
      </c>
      <c r="J62" t="s">
        <v>2</v>
      </c>
      <c r="K62" t="s">
        <v>2</v>
      </c>
      <c r="L62" s="23">
        <f t="shared" si="0"/>
        <v>5.0115740740740744</v>
      </c>
      <c r="M62" t="s">
        <v>3</v>
      </c>
      <c r="N62">
        <v>1850</v>
      </c>
    </row>
    <row r="63" spans="1:14" x14ac:dyDescent="0.25">
      <c r="A63" s="3" t="s">
        <v>67</v>
      </c>
      <c r="B63" s="3" t="s">
        <v>141</v>
      </c>
      <c r="C63" s="4" t="s">
        <v>139</v>
      </c>
      <c r="D63" s="2" t="s">
        <v>0</v>
      </c>
      <c r="E63" t="s">
        <v>139</v>
      </c>
      <c r="F63" s="2" t="s">
        <v>0</v>
      </c>
      <c r="G63" t="s">
        <v>139</v>
      </c>
      <c r="H63" s="1" t="s">
        <v>0</v>
      </c>
      <c r="I63" t="s">
        <v>168</v>
      </c>
      <c r="J63" t="s">
        <v>2</v>
      </c>
      <c r="K63" t="s">
        <v>2</v>
      </c>
      <c r="L63" s="23" t="s">
        <v>0</v>
      </c>
      <c r="M63" s="23" t="s">
        <v>0</v>
      </c>
      <c r="N63">
        <v>782</v>
      </c>
    </row>
    <row r="64" spans="1:14" x14ac:dyDescent="0.25">
      <c r="A64" s="3" t="s">
        <v>68</v>
      </c>
      <c r="B64" s="3" t="s">
        <v>141</v>
      </c>
      <c r="C64" s="4" t="s">
        <v>139</v>
      </c>
      <c r="D64" s="2">
        <v>0.14685314685314685</v>
      </c>
      <c r="E64" t="s">
        <v>139</v>
      </c>
      <c r="F64" s="2">
        <v>1.3458139161176281</v>
      </c>
      <c r="G64" t="s">
        <v>139</v>
      </c>
      <c r="H64" s="1">
        <v>4.6610169491525424E-2</v>
      </c>
      <c r="I64" t="s">
        <v>168</v>
      </c>
      <c r="J64" t="s">
        <v>2</v>
      </c>
      <c r="K64" t="s">
        <v>2</v>
      </c>
      <c r="L64" s="23">
        <f t="shared" si="0"/>
        <v>2.7195027195027195</v>
      </c>
      <c r="M64" t="s">
        <v>3</v>
      </c>
      <c r="N64">
        <v>1275</v>
      </c>
    </row>
    <row r="65" spans="1:14" x14ac:dyDescent="0.25">
      <c r="A65" s="3" t="s">
        <v>69</v>
      </c>
      <c r="B65" s="3" t="s">
        <v>141</v>
      </c>
      <c r="C65" s="4" t="s">
        <v>139</v>
      </c>
      <c r="D65" s="2">
        <v>0.18139155274433788</v>
      </c>
      <c r="E65" t="s">
        <v>139</v>
      </c>
      <c r="F65" s="2">
        <v>1.1117306765225776</v>
      </c>
      <c r="G65" t="s">
        <v>139</v>
      </c>
      <c r="H65" s="1">
        <v>0.10496014171833482</v>
      </c>
      <c r="I65" t="s">
        <v>168</v>
      </c>
      <c r="J65" t="s">
        <v>2</v>
      </c>
      <c r="K65" t="s">
        <v>2</v>
      </c>
      <c r="L65" s="23">
        <f t="shared" si="0"/>
        <v>3.3591028285988496</v>
      </c>
      <c r="M65" t="s">
        <v>3</v>
      </c>
      <c r="N65">
        <v>5882</v>
      </c>
    </row>
    <row r="66" spans="1:14" x14ac:dyDescent="0.25">
      <c r="A66" s="3" t="s">
        <v>70</v>
      </c>
      <c r="B66" s="3" t="s">
        <v>141</v>
      </c>
      <c r="C66" s="4" t="s">
        <v>139</v>
      </c>
      <c r="D66" s="2">
        <v>0.15650038769707936</v>
      </c>
      <c r="E66" t="s">
        <v>139</v>
      </c>
      <c r="F66" s="2">
        <v>1.1400289249558091</v>
      </c>
      <c r="G66" t="s">
        <v>139</v>
      </c>
      <c r="H66" s="1">
        <v>9.2112838226827864E-2</v>
      </c>
      <c r="I66" t="s">
        <v>168</v>
      </c>
      <c r="J66" t="s">
        <v>2</v>
      </c>
      <c r="K66" t="s">
        <v>2</v>
      </c>
      <c r="L66" s="23">
        <f t="shared" si="0"/>
        <v>2.8981553277236918</v>
      </c>
      <c r="M66" t="s">
        <v>3</v>
      </c>
      <c r="N66">
        <v>6917</v>
      </c>
    </row>
    <row r="67" spans="1:14" x14ac:dyDescent="0.25">
      <c r="A67" s="3" t="s">
        <v>71</v>
      </c>
      <c r="B67" s="3" t="s">
        <v>141</v>
      </c>
      <c r="C67" s="4" t="s">
        <v>139</v>
      </c>
      <c r="D67" s="2">
        <v>0.14158730158730159</v>
      </c>
      <c r="E67" t="s">
        <v>139</v>
      </c>
      <c r="F67" s="2">
        <v>1.0473887192672344</v>
      </c>
      <c r="G67" t="s">
        <v>139</v>
      </c>
      <c r="H67" s="1">
        <v>8.6985391766268266E-2</v>
      </c>
      <c r="I67" t="s">
        <v>168</v>
      </c>
      <c r="J67" t="s">
        <v>2</v>
      </c>
      <c r="K67" t="s">
        <v>2</v>
      </c>
      <c r="L67" s="23">
        <f t="shared" ref="L67:L130" si="1">D67/0.054</f>
        <v>2.6219870664315112</v>
      </c>
      <c r="M67" t="s">
        <v>3</v>
      </c>
      <c r="N67">
        <v>3699</v>
      </c>
    </row>
    <row r="68" spans="1:14" x14ac:dyDescent="0.25">
      <c r="A68" s="3" t="s">
        <v>72</v>
      </c>
      <c r="B68" s="3" t="s">
        <v>141</v>
      </c>
      <c r="C68" s="4" t="s">
        <v>3</v>
      </c>
      <c r="D68" s="2">
        <v>0.28684627575277338</v>
      </c>
      <c r="E68" t="s">
        <v>3</v>
      </c>
      <c r="F68" s="2">
        <v>0.96888960308532857</v>
      </c>
      <c r="G68" t="s">
        <v>139</v>
      </c>
      <c r="H68" s="1">
        <v>0.12693498452012383</v>
      </c>
      <c r="I68" t="s">
        <v>168</v>
      </c>
      <c r="J68" t="s">
        <v>2</v>
      </c>
      <c r="K68" t="s">
        <v>2</v>
      </c>
      <c r="L68" s="23">
        <f t="shared" si="1"/>
        <v>5.3119680694958031</v>
      </c>
      <c r="M68" t="s">
        <v>3</v>
      </c>
      <c r="N68">
        <v>2451</v>
      </c>
    </row>
    <row r="69" spans="1:14" x14ac:dyDescent="0.25">
      <c r="A69" s="3" t="s">
        <v>73</v>
      </c>
      <c r="B69" s="3" t="s">
        <v>141</v>
      </c>
      <c r="C69" s="4" t="s">
        <v>139</v>
      </c>
      <c r="D69" s="2">
        <v>0.16759212518929834</v>
      </c>
      <c r="E69" t="s">
        <v>139</v>
      </c>
      <c r="F69" s="2">
        <v>1.3297444962236864</v>
      </c>
      <c r="G69" t="s">
        <v>139</v>
      </c>
      <c r="H69" s="1">
        <v>9.3989071038251368E-2</v>
      </c>
      <c r="I69" t="s">
        <v>168</v>
      </c>
      <c r="J69" t="s">
        <v>2</v>
      </c>
      <c r="K69" t="s">
        <v>2</v>
      </c>
      <c r="L69" s="23">
        <f t="shared" si="1"/>
        <v>3.1035578738758951</v>
      </c>
      <c r="M69" t="s">
        <v>3</v>
      </c>
      <c r="N69">
        <v>2137</v>
      </c>
    </row>
    <row r="70" spans="1:14" x14ac:dyDescent="0.25">
      <c r="A70" s="3" t="s">
        <v>74</v>
      </c>
      <c r="B70" s="3" t="s">
        <v>141</v>
      </c>
      <c r="C70" s="4" t="s">
        <v>139</v>
      </c>
      <c r="D70" s="2">
        <v>0.1184059633027523</v>
      </c>
      <c r="E70" t="s">
        <v>139</v>
      </c>
      <c r="F70" s="2">
        <v>1.3215490920777759</v>
      </c>
      <c r="G70" t="s">
        <v>139</v>
      </c>
      <c r="H70" s="1">
        <v>9.4547964113181504E-2</v>
      </c>
      <c r="I70" t="s">
        <v>168</v>
      </c>
      <c r="J70" t="s">
        <v>2</v>
      </c>
      <c r="K70" t="s">
        <v>2</v>
      </c>
      <c r="L70" s="23">
        <f t="shared" si="1"/>
        <v>2.1927030241250427</v>
      </c>
      <c r="M70" t="s">
        <v>3</v>
      </c>
      <c r="N70">
        <v>3803</v>
      </c>
    </row>
    <row r="71" spans="1:14" x14ac:dyDescent="0.25">
      <c r="A71" s="3" t="s">
        <v>75</v>
      </c>
      <c r="B71" s="3" t="s">
        <v>141</v>
      </c>
      <c r="C71" s="4" t="s">
        <v>3</v>
      </c>
      <c r="D71" s="2">
        <v>0.21440750213128729</v>
      </c>
      <c r="E71" t="s">
        <v>3</v>
      </c>
      <c r="F71" s="2">
        <v>0.92902137232845894</v>
      </c>
      <c r="G71" t="s">
        <v>139</v>
      </c>
      <c r="H71" s="1">
        <v>0.1217750257997936</v>
      </c>
      <c r="I71" t="s">
        <v>168</v>
      </c>
      <c r="J71" t="s">
        <v>2</v>
      </c>
      <c r="K71" t="s">
        <v>2</v>
      </c>
      <c r="L71" s="23">
        <f t="shared" si="1"/>
        <v>3.9705092987275425</v>
      </c>
      <c r="M71" t="s">
        <v>3</v>
      </c>
      <c r="N71">
        <v>1979</v>
      </c>
    </row>
    <row r="72" spans="1:14" x14ac:dyDescent="0.25">
      <c r="A72" s="3" t="s">
        <v>76</v>
      </c>
      <c r="B72" s="3" t="s">
        <v>141</v>
      </c>
      <c r="C72" s="4" t="s">
        <v>3</v>
      </c>
      <c r="D72" s="2">
        <v>0.21428571428571427</v>
      </c>
      <c r="E72" t="s">
        <v>3</v>
      </c>
      <c r="F72" s="2">
        <v>0.96416519363650977</v>
      </c>
      <c r="G72" t="s">
        <v>139</v>
      </c>
      <c r="H72" s="1">
        <v>8.6956521739130432E-2</v>
      </c>
      <c r="I72" t="s">
        <v>168</v>
      </c>
      <c r="J72" t="s">
        <v>2</v>
      </c>
      <c r="K72" t="s">
        <v>2</v>
      </c>
      <c r="L72" s="23">
        <f t="shared" si="1"/>
        <v>3.9682539682539679</v>
      </c>
      <c r="M72" t="s">
        <v>3</v>
      </c>
      <c r="N72">
        <v>0</v>
      </c>
    </row>
    <row r="73" spans="1:14" x14ac:dyDescent="0.25">
      <c r="A73" s="3" t="s">
        <v>77</v>
      </c>
      <c r="B73" s="3" t="s">
        <v>141</v>
      </c>
      <c r="C73" s="4" t="s">
        <v>139</v>
      </c>
      <c r="D73" s="2" t="s">
        <v>0</v>
      </c>
      <c r="E73" t="s">
        <v>139</v>
      </c>
      <c r="F73" s="2" t="s">
        <v>0</v>
      </c>
      <c r="G73" t="s">
        <v>139</v>
      </c>
      <c r="H73" s="1" t="s">
        <v>0</v>
      </c>
      <c r="I73" t="s">
        <v>168</v>
      </c>
      <c r="J73" t="s">
        <v>2</v>
      </c>
      <c r="K73" t="s">
        <v>2</v>
      </c>
      <c r="L73" s="23" t="s">
        <v>0</v>
      </c>
      <c r="M73" s="23" t="s">
        <v>0</v>
      </c>
      <c r="N73">
        <v>0</v>
      </c>
    </row>
    <row r="74" spans="1:14" x14ac:dyDescent="0.25">
      <c r="A74" s="3" t="s">
        <v>78</v>
      </c>
      <c r="B74" s="3" t="s">
        <v>141</v>
      </c>
      <c r="C74" s="4" t="s">
        <v>139</v>
      </c>
      <c r="D74" s="2" t="s">
        <v>0</v>
      </c>
      <c r="E74" t="s">
        <v>139</v>
      </c>
      <c r="F74" s="2" t="s">
        <v>0</v>
      </c>
      <c r="G74" t="s">
        <v>139</v>
      </c>
      <c r="H74" s="1" t="s">
        <v>0</v>
      </c>
      <c r="I74" t="s">
        <v>168</v>
      </c>
      <c r="J74" t="s">
        <v>2</v>
      </c>
      <c r="K74" t="s">
        <v>2</v>
      </c>
      <c r="L74" s="23" t="s">
        <v>0</v>
      </c>
      <c r="M74" s="23" t="s">
        <v>0</v>
      </c>
      <c r="N74">
        <v>0</v>
      </c>
    </row>
    <row r="75" spans="1:14" x14ac:dyDescent="0.25">
      <c r="A75" s="3" t="s">
        <v>79</v>
      </c>
      <c r="B75" s="3" t="s">
        <v>141</v>
      </c>
      <c r="C75" s="4" t="s">
        <v>139</v>
      </c>
      <c r="D75" s="2" t="s">
        <v>0</v>
      </c>
      <c r="E75" t="s">
        <v>139</v>
      </c>
      <c r="F75" s="2" t="s">
        <v>0</v>
      </c>
      <c r="G75" t="s">
        <v>139</v>
      </c>
      <c r="H75" s="1" t="s">
        <v>0</v>
      </c>
      <c r="I75" t="s">
        <v>168</v>
      </c>
      <c r="J75" t="s">
        <v>2</v>
      </c>
      <c r="K75" t="s">
        <v>2</v>
      </c>
      <c r="L75" s="23" t="s">
        <v>0</v>
      </c>
      <c r="M75" s="23" t="s">
        <v>0</v>
      </c>
      <c r="N75">
        <v>0</v>
      </c>
    </row>
    <row r="76" spans="1:14" x14ac:dyDescent="0.25">
      <c r="A76" s="3" t="s">
        <v>80</v>
      </c>
      <c r="B76" s="3" t="s">
        <v>141</v>
      </c>
      <c r="C76" s="4" t="s">
        <v>139</v>
      </c>
      <c r="D76" s="2" t="s">
        <v>0</v>
      </c>
      <c r="E76" t="s">
        <v>139</v>
      </c>
      <c r="F76" s="2" t="s">
        <v>0</v>
      </c>
      <c r="G76" t="s">
        <v>139</v>
      </c>
      <c r="H76" s="1" t="s">
        <v>0</v>
      </c>
      <c r="I76" t="s">
        <v>168</v>
      </c>
      <c r="J76" t="s">
        <v>2</v>
      </c>
      <c r="K76" t="s">
        <v>2</v>
      </c>
      <c r="L76" s="23" t="s">
        <v>0</v>
      </c>
      <c r="M76" s="23" t="s">
        <v>0</v>
      </c>
      <c r="N76">
        <v>0</v>
      </c>
    </row>
    <row r="77" spans="1:14" x14ac:dyDescent="0.25">
      <c r="A77" s="3" t="s">
        <v>81</v>
      </c>
      <c r="B77" s="3" t="s">
        <v>141</v>
      </c>
      <c r="C77" s="4" t="s">
        <v>3</v>
      </c>
      <c r="D77" s="2">
        <v>0.42857142857142855</v>
      </c>
      <c r="E77" t="s">
        <v>3</v>
      </c>
      <c r="F77" s="2" t="s">
        <v>0</v>
      </c>
      <c r="G77" t="s">
        <v>139</v>
      </c>
      <c r="H77" s="1">
        <v>0</v>
      </c>
      <c r="I77" t="s">
        <v>169</v>
      </c>
      <c r="J77" t="s">
        <v>4</v>
      </c>
      <c r="K77" t="s">
        <v>146</v>
      </c>
      <c r="L77" s="23">
        <f t="shared" si="1"/>
        <v>7.9365079365079358</v>
      </c>
      <c r="M77" t="s">
        <v>3</v>
      </c>
      <c r="N77">
        <v>0</v>
      </c>
    </row>
    <row r="78" spans="1:14" x14ac:dyDescent="0.25">
      <c r="A78" s="3" t="s">
        <v>82</v>
      </c>
      <c r="B78" s="3" t="s">
        <v>141</v>
      </c>
      <c r="C78" s="4" t="s">
        <v>3</v>
      </c>
      <c r="D78" s="2">
        <v>0.35993572576325655</v>
      </c>
      <c r="E78" t="s">
        <v>3</v>
      </c>
      <c r="F78" s="2">
        <v>0.93423903495930194</v>
      </c>
      <c r="G78" t="s">
        <v>139</v>
      </c>
      <c r="H78" s="1">
        <v>0.19256756756756757</v>
      </c>
      <c r="I78" t="s">
        <v>170</v>
      </c>
      <c r="J78" t="s">
        <v>4</v>
      </c>
      <c r="K78" t="s">
        <v>147</v>
      </c>
      <c r="L78" s="23">
        <f t="shared" si="1"/>
        <v>6.6654764030232698</v>
      </c>
      <c r="M78" t="s">
        <v>3</v>
      </c>
      <c r="N78">
        <v>2527</v>
      </c>
    </row>
    <row r="79" spans="1:14" x14ac:dyDescent="0.25">
      <c r="A79" s="3" t="s">
        <v>83</v>
      </c>
      <c r="B79" s="3" t="s">
        <v>141</v>
      </c>
      <c r="C79" s="4" t="s">
        <v>139</v>
      </c>
      <c r="D79" s="2" t="s">
        <v>0</v>
      </c>
      <c r="E79" t="s">
        <v>139</v>
      </c>
      <c r="F79" s="2" t="s">
        <v>0</v>
      </c>
      <c r="G79" t="s">
        <v>139</v>
      </c>
      <c r="H79" s="1" t="s">
        <v>0</v>
      </c>
      <c r="I79" t="s">
        <v>170</v>
      </c>
      <c r="J79" t="s">
        <v>4</v>
      </c>
      <c r="K79" t="s">
        <v>147</v>
      </c>
      <c r="L79" s="23" t="s">
        <v>0</v>
      </c>
      <c r="M79" s="23" t="s">
        <v>0</v>
      </c>
      <c r="N79">
        <v>0</v>
      </c>
    </row>
    <row r="80" spans="1:14" x14ac:dyDescent="0.25">
      <c r="A80" s="3" t="s">
        <v>84</v>
      </c>
      <c r="B80" s="3" t="s">
        <v>141</v>
      </c>
      <c r="C80" s="4" t="s">
        <v>3</v>
      </c>
      <c r="D80" s="2">
        <v>0.27435897435897438</v>
      </c>
      <c r="E80" t="s">
        <v>3</v>
      </c>
      <c r="F80" s="2">
        <v>1.240293962639808</v>
      </c>
      <c r="G80" t="s">
        <v>139</v>
      </c>
      <c r="H80" s="1">
        <v>0.13438045375218149</v>
      </c>
      <c r="I80" t="s">
        <v>171</v>
      </c>
      <c r="J80" t="s">
        <v>4</v>
      </c>
      <c r="K80" t="s">
        <v>148</v>
      </c>
      <c r="L80" s="23">
        <f t="shared" si="1"/>
        <v>5.0807217473884148</v>
      </c>
      <c r="M80" t="s">
        <v>3</v>
      </c>
      <c r="N80">
        <v>1527</v>
      </c>
    </row>
    <row r="81" spans="1:14" x14ac:dyDescent="0.25">
      <c r="A81" s="3" t="s">
        <v>85</v>
      </c>
      <c r="B81" s="3" t="s">
        <v>141</v>
      </c>
      <c r="C81" s="4" t="s">
        <v>3</v>
      </c>
      <c r="D81" s="2">
        <v>0.45602365114560234</v>
      </c>
      <c r="E81" t="s">
        <v>3</v>
      </c>
      <c r="F81" s="2">
        <v>1.0320899455407859</v>
      </c>
      <c r="G81" t="s">
        <v>139</v>
      </c>
      <c r="H81" s="1">
        <v>0.14028776978417265</v>
      </c>
      <c r="I81" t="s">
        <v>171</v>
      </c>
      <c r="J81" t="s">
        <v>4</v>
      </c>
      <c r="K81" t="s">
        <v>148</v>
      </c>
      <c r="L81" s="23">
        <f t="shared" si="1"/>
        <v>8.4448824286222663</v>
      </c>
      <c r="M81" t="s">
        <v>3</v>
      </c>
      <c r="N81">
        <v>1457</v>
      </c>
    </row>
    <row r="82" spans="1:14" x14ac:dyDescent="0.25">
      <c r="A82" s="3" t="s">
        <v>86</v>
      </c>
      <c r="B82" s="3" t="s">
        <v>141</v>
      </c>
      <c r="C82" s="4" t="s">
        <v>3</v>
      </c>
      <c r="D82" s="2">
        <v>0.23115896136795441</v>
      </c>
      <c r="E82" t="s">
        <v>3</v>
      </c>
      <c r="F82" s="2">
        <v>1.5033671019499912</v>
      </c>
      <c r="G82" t="s">
        <v>139</v>
      </c>
      <c r="H82" s="1">
        <v>0.13657957244655583</v>
      </c>
      <c r="I82" t="s">
        <v>171</v>
      </c>
      <c r="J82" t="s">
        <v>4</v>
      </c>
      <c r="K82" t="s">
        <v>148</v>
      </c>
      <c r="L82" s="23">
        <f t="shared" si="1"/>
        <v>4.280721506813971</v>
      </c>
      <c r="M82" t="s">
        <v>3</v>
      </c>
      <c r="N82">
        <v>1705</v>
      </c>
    </row>
    <row r="83" spans="1:14" x14ac:dyDescent="0.25">
      <c r="A83" s="3" t="s">
        <v>87</v>
      </c>
      <c r="B83" s="3" t="s">
        <v>141</v>
      </c>
      <c r="C83" s="4" t="s">
        <v>3</v>
      </c>
      <c r="D83" s="2">
        <v>0.40953015661446185</v>
      </c>
      <c r="E83" t="s">
        <v>3</v>
      </c>
      <c r="F83" s="2">
        <v>0.84077999648650237</v>
      </c>
      <c r="G83" t="s">
        <v>139</v>
      </c>
      <c r="H83" s="1">
        <v>0.13198281154082259</v>
      </c>
      <c r="I83" t="s">
        <v>171</v>
      </c>
      <c r="J83" t="s">
        <v>4</v>
      </c>
      <c r="K83" t="s">
        <v>148</v>
      </c>
      <c r="L83" s="23">
        <f t="shared" si="1"/>
        <v>7.5838917891567013</v>
      </c>
      <c r="M83" t="s">
        <v>3</v>
      </c>
      <c r="N83">
        <v>3983</v>
      </c>
    </row>
    <row r="84" spans="1:14" x14ac:dyDescent="0.25">
      <c r="A84" s="3" t="s">
        <v>88</v>
      </c>
      <c r="B84" s="3" t="s">
        <v>141</v>
      </c>
      <c r="C84" s="4" t="s">
        <v>3</v>
      </c>
      <c r="D84" s="2">
        <v>0.3658233098299461</v>
      </c>
      <c r="E84" t="s">
        <v>3</v>
      </c>
      <c r="F84" s="2">
        <v>0.97842126837266497</v>
      </c>
      <c r="G84" t="s">
        <v>139</v>
      </c>
      <c r="H84" s="1">
        <v>0.12879484820607176</v>
      </c>
      <c r="I84" t="s">
        <v>171</v>
      </c>
      <c r="J84" t="s">
        <v>4</v>
      </c>
      <c r="K84" t="s">
        <v>148</v>
      </c>
      <c r="L84" s="23">
        <f t="shared" si="1"/>
        <v>6.7745057375915945</v>
      </c>
      <c r="M84" t="s">
        <v>3</v>
      </c>
      <c r="N84">
        <v>2820</v>
      </c>
    </row>
    <row r="85" spans="1:14" x14ac:dyDescent="0.25">
      <c r="A85" s="3" t="s">
        <v>89</v>
      </c>
      <c r="B85" s="3" t="s">
        <v>141</v>
      </c>
      <c r="C85" s="4" t="s">
        <v>3</v>
      </c>
      <c r="D85" s="2">
        <v>0.34915653197332286</v>
      </c>
      <c r="E85" t="s">
        <v>3</v>
      </c>
      <c r="F85" s="2">
        <v>1.0452655618668385</v>
      </c>
      <c r="G85" t="s">
        <v>139</v>
      </c>
      <c r="H85" s="1">
        <v>0.10359712230215827</v>
      </c>
      <c r="I85" t="s">
        <v>171</v>
      </c>
      <c r="J85" t="s">
        <v>4</v>
      </c>
      <c r="K85" t="s">
        <v>148</v>
      </c>
      <c r="L85" s="23">
        <f t="shared" si="1"/>
        <v>6.4658617032096828</v>
      </c>
      <c r="M85" t="s">
        <v>3</v>
      </c>
      <c r="N85">
        <v>2577</v>
      </c>
    </row>
    <row r="86" spans="1:14" x14ac:dyDescent="0.25">
      <c r="A86" s="3" t="s">
        <v>90</v>
      </c>
      <c r="B86" s="3" t="s">
        <v>141</v>
      </c>
      <c r="C86" s="4" t="s">
        <v>3</v>
      </c>
      <c r="D86" s="2">
        <v>0.38998272884283247</v>
      </c>
      <c r="E86" t="s">
        <v>3</v>
      </c>
      <c r="F86" s="2">
        <v>0.86839023247643032</v>
      </c>
      <c r="G86" t="s">
        <v>139</v>
      </c>
      <c r="H86" s="1">
        <v>8.2687338501291993E-2</v>
      </c>
      <c r="I86" t="s">
        <v>171</v>
      </c>
      <c r="J86" t="s">
        <v>4</v>
      </c>
      <c r="K86" t="s">
        <v>148</v>
      </c>
      <c r="L86" s="23">
        <f t="shared" si="1"/>
        <v>7.2219023859783791</v>
      </c>
      <c r="M86" t="s">
        <v>3</v>
      </c>
      <c r="N86">
        <v>3369</v>
      </c>
    </row>
    <row r="87" spans="1:14" x14ac:dyDescent="0.25">
      <c r="A87" s="3" t="s">
        <v>91</v>
      </c>
      <c r="B87" s="3" t="s">
        <v>141</v>
      </c>
      <c r="C87" s="4" t="s">
        <v>3</v>
      </c>
      <c r="D87" s="2">
        <v>0.45466074825618263</v>
      </c>
      <c r="E87" t="s">
        <v>3</v>
      </c>
      <c r="F87" s="2">
        <v>0.77346723663406924</v>
      </c>
      <c r="G87" t="s">
        <v>3</v>
      </c>
      <c r="H87" s="1">
        <v>0.1608910891089109</v>
      </c>
      <c r="I87" t="s">
        <v>171</v>
      </c>
      <c r="J87" t="s">
        <v>4</v>
      </c>
      <c r="K87" t="s">
        <v>148</v>
      </c>
      <c r="L87" s="23">
        <f t="shared" si="1"/>
        <v>8.4196434862256044</v>
      </c>
      <c r="M87" t="s">
        <v>3</v>
      </c>
      <c r="N87">
        <v>2078</v>
      </c>
    </row>
    <row r="88" spans="1:14" x14ac:dyDescent="0.25">
      <c r="A88" s="3" t="s">
        <v>92</v>
      </c>
      <c r="B88" s="3" t="s">
        <v>141</v>
      </c>
      <c r="C88" s="4" t="s">
        <v>3</v>
      </c>
      <c r="D88" s="2">
        <v>0.48231622746185854</v>
      </c>
      <c r="E88" t="s">
        <v>3</v>
      </c>
      <c r="F88" s="2">
        <v>0.7671136616501727</v>
      </c>
      <c r="G88" t="s">
        <v>3</v>
      </c>
      <c r="H88" s="1">
        <v>0.18114874815905743</v>
      </c>
      <c r="I88" t="s">
        <v>171</v>
      </c>
      <c r="J88" t="s">
        <v>4</v>
      </c>
      <c r="K88" t="s">
        <v>148</v>
      </c>
      <c r="L88" s="23">
        <f t="shared" si="1"/>
        <v>8.931781990034418</v>
      </c>
      <c r="M88" t="s">
        <v>3</v>
      </c>
      <c r="N88">
        <v>3650</v>
      </c>
    </row>
    <row r="89" spans="1:14" x14ac:dyDescent="0.25">
      <c r="A89" s="3" t="s">
        <v>93</v>
      </c>
      <c r="B89" s="3" t="s">
        <v>141</v>
      </c>
      <c r="C89" s="4" t="s">
        <v>3</v>
      </c>
      <c r="D89" s="2">
        <v>0.36773669240146284</v>
      </c>
      <c r="E89" t="s">
        <v>3</v>
      </c>
      <c r="F89" s="2">
        <v>0.99982432511565267</v>
      </c>
      <c r="G89" t="s">
        <v>139</v>
      </c>
      <c r="H89" s="1">
        <v>0.13300492610837439</v>
      </c>
      <c r="I89" t="s">
        <v>171</v>
      </c>
      <c r="J89" t="s">
        <v>4</v>
      </c>
      <c r="K89" t="s">
        <v>148</v>
      </c>
      <c r="L89" s="23">
        <f t="shared" si="1"/>
        <v>6.809938748175238</v>
      </c>
      <c r="M89" t="s">
        <v>3</v>
      </c>
      <c r="N89">
        <v>2451</v>
      </c>
    </row>
    <row r="90" spans="1:14" x14ac:dyDescent="0.25">
      <c r="A90" s="3" t="s">
        <v>94</v>
      </c>
      <c r="B90" s="3" t="s">
        <v>141</v>
      </c>
      <c r="C90" s="4" t="s">
        <v>3</v>
      </c>
      <c r="D90" s="2">
        <v>0.45564773452456925</v>
      </c>
      <c r="E90" t="s">
        <v>3</v>
      </c>
      <c r="F90" s="2">
        <v>0.83811559407390057</v>
      </c>
      <c r="G90" t="s">
        <v>139</v>
      </c>
      <c r="H90" s="1">
        <v>0.12810457516339868</v>
      </c>
      <c r="I90" t="s">
        <v>171</v>
      </c>
      <c r="J90" t="s">
        <v>4</v>
      </c>
      <c r="K90" t="s">
        <v>148</v>
      </c>
      <c r="L90" s="23">
        <f t="shared" si="1"/>
        <v>8.4379210097142447</v>
      </c>
      <c r="M90" t="s">
        <v>3</v>
      </c>
      <c r="N90">
        <v>1520</v>
      </c>
    </row>
    <row r="91" spans="1:14" x14ac:dyDescent="0.25">
      <c r="A91" s="3" t="s">
        <v>95</v>
      </c>
      <c r="B91" s="3" t="s">
        <v>141</v>
      </c>
      <c r="C91" s="4" t="s">
        <v>3</v>
      </c>
      <c r="D91" s="2">
        <v>0.49455337690631807</v>
      </c>
      <c r="E91" t="s">
        <v>3</v>
      </c>
      <c r="F91" s="2">
        <v>0.78916085963576743</v>
      </c>
      <c r="G91" t="s">
        <v>3</v>
      </c>
      <c r="H91" s="1">
        <v>0.20417633410672853</v>
      </c>
      <c r="I91" t="s">
        <v>171</v>
      </c>
      <c r="J91" t="s">
        <v>4</v>
      </c>
      <c r="K91" t="s">
        <v>148</v>
      </c>
      <c r="L91" s="23">
        <f t="shared" si="1"/>
        <v>9.1583958686355196</v>
      </c>
      <c r="M91" t="s">
        <v>3</v>
      </c>
      <c r="N91">
        <v>2635</v>
      </c>
    </row>
    <row r="92" spans="1:14" x14ac:dyDescent="0.25">
      <c r="A92" s="3" t="s">
        <v>96</v>
      </c>
      <c r="B92" s="3" t="s">
        <v>141</v>
      </c>
      <c r="C92" s="4" t="s">
        <v>3</v>
      </c>
      <c r="D92" s="2">
        <v>0.4662309368191721</v>
      </c>
      <c r="E92" t="s">
        <v>3</v>
      </c>
      <c r="F92" s="2">
        <v>0.82575979387480236</v>
      </c>
      <c r="G92" t="s">
        <v>139</v>
      </c>
      <c r="H92" s="1">
        <v>0.17633042096902304</v>
      </c>
      <c r="I92" t="s">
        <v>171</v>
      </c>
      <c r="J92" t="s">
        <v>4</v>
      </c>
      <c r="K92" t="s">
        <v>148</v>
      </c>
      <c r="L92" s="23">
        <f t="shared" si="1"/>
        <v>8.6339062373920754</v>
      </c>
      <c r="M92" t="s">
        <v>3</v>
      </c>
      <c r="N92">
        <v>3272</v>
      </c>
    </row>
    <row r="93" spans="1:14" x14ac:dyDescent="0.25">
      <c r="A93" s="3" t="s">
        <v>97</v>
      </c>
      <c r="B93" s="3" t="s">
        <v>141</v>
      </c>
      <c r="C93" s="4" t="s">
        <v>3</v>
      </c>
      <c r="D93" s="2">
        <v>0.37343713139891482</v>
      </c>
      <c r="E93" t="s">
        <v>3</v>
      </c>
      <c r="F93" s="2">
        <v>1.1036774609123383</v>
      </c>
      <c r="G93" t="s">
        <v>139</v>
      </c>
      <c r="H93" s="1">
        <v>0.14837976122797045</v>
      </c>
      <c r="I93" t="s">
        <v>171</v>
      </c>
      <c r="J93" t="s">
        <v>4</v>
      </c>
      <c r="K93" t="s">
        <v>148</v>
      </c>
      <c r="L93" s="23">
        <f t="shared" si="1"/>
        <v>6.9155024333132378</v>
      </c>
      <c r="M93" t="s">
        <v>3</v>
      </c>
      <c r="N93">
        <v>4980</v>
      </c>
    </row>
    <row r="94" spans="1:14" x14ac:dyDescent="0.25">
      <c r="A94" s="3" t="s">
        <v>98</v>
      </c>
      <c r="B94" s="3" t="s">
        <v>141</v>
      </c>
      <c r="C94" s="4" t="s">
        <v>3</v>
      </c>
      <c r="D94" s="2">
        <v>0.31115162564570037</v>
      </c>
      <c r="E94" t="s">
        <v>3</v>
      </c>
      <c r="F94" s="2">
        <v>1.1569362300169819</v>
      </c>
      <c r="G94" t="s">
        <v>139</v>
      </c>
      <c r="H94" s="1">
        <v>0.11097178683385579</v>
      </c>
      <c r="I94" t="s">
        <v>171</v>
      </c>
      <c r="J94" t="s">
        <v>4</v>
      </c>
      <c r="K94" t="s">
        <v>148</v>
      </c>
      <c r="L94" s="23">
        <f t="shared" si="1"/>
        <v>5.7620671415870444</v>
      </c>
      <c r="M94" t="s">
        <v>3</v>
      </c>
      <c r="N94">
        <v>3853</v>
      </c>
    </row>
    <row r="95" spans="1:14" x14ac:dyDescent="0.25">
      <c r="A95" s="3" t="s">
        <v>99</v>
      </c>
      <c r="B95" s="3" t="s">
        <v>141</v>
      </c>
      <c r="C95" s="4" t="s">
        <v>3</v>
      </c>
      <c r="D95" s="2">
        <v>0.3177616787409443</v>
      </c>
      <c r="E95" t="s">
        <v>3</v>
      </c>
      <c r="F95" s="2">
        <v>1.2478479826667448</v>
      </c>
      <c r="G95" t="s">
        <v>139</v>
      </c>
      <c r="H95" s="1">
        <v>0.16489988221436985</v>
      </c>
      <c r="I95" t="s">
        <v>171</v>
      </c>
      <c r="J95" t="s">
        <v>4</v>
      </c>
      <c r="K95" t="s">
        <v>148</v>
      </c>
      <c r="L95" s="23">
        <f t="shared" si="1"/>
        <v>5.8844755322397093</v>
      </c>
      <c r="M95" t="s">
        <v>3</v>
      </c>
      <c r="N95">
        <v>4226</v>
      </c>
    </row>
    <row r="96" spans="1:14" x14ac:dyDescent="0.25">
      <c r="A96" s="3" t="s">
        <v>100</v>
      </c>
      <c r="B96" s="3" t="s">
        <v>141</v>
      </c>
      <c r="C96" s="4" t="s">
        <v>3</v>
      </c>
      <c r="D96" s="2">
        <v>0.22773722627737225</v>
      </c>
      <c r="E96" t="s">
        <v>3</v>
      </c>
      <c r="F96" s="2">
        <v>1.7445394390115361</v>
      </c>
      <c r="G96" t="s">
        <v>139</v>
      </c>
      <c r="H96" s="1">
        <v>0.1157556270096463</v>
      </c>
      <c r="I96" t="s">
        <v>171</v>
      </c>
      <c r="J96" t="s">
        <v>4</v>
      </c>
      <c r="K96" t="s">
        <v>148</v>
      </c>
      <c r="L96" s="23">
        <f t="shared" si="1"/>
        <v>4.2173560421735603</v>
      </c>
      <c r="M96" t="s">
        <v>3</v>
      </c>
      <c r="N96">
        <v>2117</v>
      </c>
    </row>
    <row r="97" spans="1:14" x14ac:dyDescent="0.25">
      <c r="A97" s="3" t="s">
        <v>101</v>
      </c>
      <c r="B97" s="3" t="s">
        <v>141</v>
      </c>
      <c r="C97" s="4" t="s">
        <v>139</v>
      </c>
      <c r="D97" s="2" t="s">
        <v>0</v>
      </c>
      <c r="E97" t="s">
        <v>139</v>
      </c>
      <c r="F97" s="2" t="s">
        <v>0</v>
      </c>
      <c r="G97" t="s">
        <v>139</v>
      </c>
      <c r="H97" s="1" t="s">
        <v>0</v>
      </c>
      <c r="I97" t="s">
        <v>171</v>
      </c>
      <c r="J97" t="s">
        <v>4</v>
      </c>
      <c r="K97" t="s">
        <v>148</v>
      </c>
      <c r="L97" s="23" t="s">
        <v>0</v>
      </c>
      <c r="M97" s="23" t="s">
        <v>0</v>
      </c>
      <c r="N97">
        <v>0</v>
      </c>
    </row>
    <row r="98" spans="1:14" x14ac:dyDescent="0.25">
      <c r="A98" s="3" t="s">
        <v>102</v>
      </c>
      <c r="B98" s="3" t="s">
        <v>141</v>
      </c>
      <c r="C98" s="4" t="s">
        <v>3</v>
      </c>
      <c r="D98" s="2">
        <v>0.38578680203045684</v>
      </c>
      <c r="E98" t="s">
        <v>3</v>
      </c>
      <c r="F98" s="2">
        <v>0.95157229021490897</v>
      </c>
      <c r="G98" t="s">
        <v>139</v>
      </c>
      <c r="H98" s="1">
        <v>0.12801204819277109</v>
      </c>
      <c r="I98" t="s">
        <v>172</v>
      </c>
      <c r="J98" t="s">
        <v>4</v>
      </c>
      <c r="K98" t="s">
        <v>149</v>
      </c>
      <c r="L98" s="23">
        <f t="shared" si="1"/>
        <v>7.1442000376010526</v>
      </c>
      <c r="M98" t="s">
        <v>3</v>
      </c>
      <c r="N98">
        <v>1939</v>
      </c>
    </row>
    <row r="99" spans="1:14" x14ac:dyDescent="0.25">
      <c r="A99" s="3" t="s">
        <v>103</v>
      </c>
      <c r="B99" s="3" t="s">
        <v>141</v>
      </c>
      <c r="C99" s="4" t="s">
        <v>139</v>
      </c>
      <c r="D99" s="2" t="s">
        <v>0</v>
      </c>
      <c r="E99" t="s">
        <v>139</v>
      </c>
      <c r="F99" s="2" t="s">
        <v>0</v>
      </c>
      <c r="G99" t="s">
        <v>139</v>
      </c>
      <c r="H99" s="1" t="s">
        <v>0</v>
      </c>
      <c r="I99" t="s">
        <v>172</v>
      </c>
      <c r="J99" t="s">
        <v>4</v>
      </c>
      <c r="K99" t="s">
        <v>149</v>
      </c>
      <c r="L99" s="23" t="s">
        <v>0</v>
      </c>
      <c r="M99" s="23" t="s">
        <v>0</v>
      </c>
      <c r="N99">
        <v>0</v>
      </c>
    </row>
    <row r="100" spans="1:14" x14ac:dyDescent="0.25">
      <c r="A100" s="3" t="s">
        <v>106</v>
      </c>
      <c r="B100" s="3" t="s">
        <v>141</v>
      </c>
      <c r="C100" s="4" t="s">
        <v>139</v>
      </c>
      <c r="D100" s="2" t="s">
        <v>0</v>
      </c>
      <c r="E100" t="s">
        <v>139</v>
      </c>
      <c r="F100" s="2" t="s">
        <v>0</v>
      </c>
      <c r="G100" t="s">
        <v>139</v>
      </c>
      <c r="H100" s="1" t="s">
        <v>0</v>
      </c>
      <c r="I100" t="s">
        <v>172</v>
      </c>
      <c r="J100" t="s">
        <v>4</v>
      </c>
      <c r="K100" t="s">
        <v>149</v>
      </c>
      <c r="L100" s="23" t="s">
        <v>0</v>
      </c>
      <c r="M100" s="23" t="s">
        <v>0</v>
      </c>
      <c r="N100">
        <v>0</v>
      </c>
    </row>
    <row r="101" spans="1:14" x14ac:dyDescent="0.25">
      <c r="A101" s="3" t="s">
        <v>107</v>
      </c>
      <c r="B101" s="3" t="s">
        <v>141</v>
      </c>
      <c r="C101" s="4" t="s">
        <v>139</v>
      </c>
      <c r="D101" s="2">
        <v>8.375778155065082E-2</v>
      </c>
      <c r="E101" t="s">
        <v>139</v>
      </c>
      <c r="F101" s="2">
        <v>1.7644230769230769</v>
      </c>
      <c r="G101" t="s">
        <v>139</v>
      </c>
      <c r="H101" s="1">
        <v>5.3179190751445088E-2</v>
      </c>
      <c r="I101" t="s">
        <v>173</v>
      </c>
      <c r="J101" t="s">
        <v>5</v>
      </c>
      <c r="K101" t="s">
        <v>150</v>
      </c>
      <c r="L101" s="23">
        <f t="shared" si="1"/>
        <v>1.5510700287157559</v>
      </c>
      <c r="M101" t="s">
        <v>3</v>
      </c>
      <c r="N101">
        <v>1863</v>
      </c>
    </row>
    <row r="102" spans="1:14" x14ac:dyDescent="0.25">
      <c r="A102" s="3" t="s">
        <v>108</v>
      </c>
      <c r="B102" s="3" t="s">
        <v>141</v>
      </c>
      <c r="C102" s="4" t="s">
        <v>3</v>
      </c>
      <c r="D102" s="2">
        <v>0.28529163144547759</v>
      </c>
      <c r="E102" t="s">
        <v>3</v>
      </c>
      <c r="F102" s="2">
        <v>0.74519230769230771</v>
      </c>
      <c r="G102" t="s">
        <v>3</v>
      </c>
      <c r="H102" s="1">
        <v>6.621226874391431E-2</v>
      </c>
      <c r="I102" t="s">
        <v>173</v>
      </c>
      <c r="J102" t="s">
        <v>5</v>
      </c>
      <c r="K102" t="s">
        <v>150</v>
      </c>
      <c r="L102" s="23">
        <f t="shared" si="1"/>
        <v>5.283178360101437</v>
      </c>
      <c r="M102" t="s">
        <v>3</v>
      </c>
      <c r="N102">
        <v>3122</v>
      </c>
    </row>
    <row r="103" spans="1:14" x14ac:dyDescent="0.25">
      <c r="A103" s="3" t="s">
        <v>109</v>
      </c>
      <c r="B103" s="3" t="s">
        <v>141</v>
      </c>
      <c r="C103" s="4" t="s">
        <v>3</v>
      </c>
      <c r="D103" s="2">
        <v>0.33177881412391741</v>
      </c>
      <c r="E103" t="s">
        <v>3</v>
      </c>
      <c r="F103" s="2">
        <v>0.75892307692307692</v>
      </c>
      <c r="G103" t="s">
        <v>3</v>
      </c>
      <c r="H103" s="1">
        <v>7.5697211155378488E-2</v>
      </c>
      <c r="I103" t="s">
        <v>173</v>
      </c>
      <c r="J103" t="s">
        <v>5</v>
      </c>
      <c r="K103" t="s">
        <v>150</v>
      </c>
      <c r="L103" s="23">
        <f t="shared" si="1"/>
        <v>6.1440521134058779</v>
      </c>
      <c r="M103" t="s">
        <v>3</v>
      </c>
      <c r="N103">
        <v>4723</v>
      </c>
    </row>
    <row r="104" spans="1:14" x14ac:dyDescent="0.25">
      <c r="A104" s="3" t="s">
        <v>110</v>
      </c>
      <c r="B104" s="3" t="s">
        <v>141</v>
      </c>
      <c r="C104" s="4" t="s">
        <v>139</v>
      </c>
      <c r="D104" s="2">
        <v>0.13447494333920926</v>
      </c>
      <c r="E104" t="s">
        <v>139</v>
      </c>
      <c r="F104" s="2">
        <v>1.2954038461538462</v>
      </c>
      <c r="G104" t="s">
        <v>139</v>
      </c>
      <c r="H104" s="1">
        <v>4.4918585064570464E-2</v>
      </c>
      <c r="I104" t="s">
        <v>173</v>
      </c>
      <c r="J104" t="s">
        <v>5</v>
      </c>
      <c r="K104" t="s">
        <v>150</v>
      </c>
      <c r="L104" s="23">
        <f t="shared" si="1"/>
        <v>2.4902767285038752</v>
      </c>
      <c r="M104" t="s">
        <v>3</v>
      </c>
      <c r="N104">
        <v>4709</v>
      </c>
    </row>
    <row r="105" spans="1:14" x14ac:dyDescent="0.25">
      <c r="A105" s="3" t="s">
        <v>111</v>
      </c>
      <c r="B105" s="3" t="s">
        <v>141</v>
      </c>
      <c r="C105" s="4" t="s">
        <v>139</v>
      </c>
      <c r="D105" s="2">
        <v>0.19449589838581635</v>
      </c>
      <c r="E105" t="s">
        <v>139</v>
      </c>
      <c r="F105" s="2">
        <v>1.0555000000000001</v>
      </c>
      <c r="G105" t="s">
        <v>139</v>
      </c>
      <c r="H105" s="1">
        <v>9.2082111436950151E-2</v>
      </c>
      <c r="I105" t="s">
        <v>173</v>
      </c>
      <c r="J105" t="s">
        <v>5</v>
      </c>
      <c r="K105" t="s">
        <v>150</v>
      </c>
      <c r="L105" s="23">
        <f t="shared" si="1"/>
        <v>3.6017758960336361</v>
      </c>
      <c r="M105" t="s">
        <v>3</v>
      </c>
      <c r="N105">
        <v>3428</v>
      </c>
    </row>
    <row r="106" spans="1:14" x14ac:dyDescent="0.25">
      <c r="A106" s="3" t="s">
        <v>112</v>
      </c>
      <c r="B106" s="3" t="s">
        <v>141</v>
      </c>
      <c r="C106" s="4" t="s">
        <v>139</v>
      </c>
      <c r="D106" s="2">
        <v>0.11668273866923819</v>
      </c>
      <c r="E106" t="s">
        <v>139</v>
      </c>
      <c r="F106" s="2">
        <v>1.6009615384615385</v>
      </c>
      <c r="G106" t="s">
        <v>139</v>
      </c>
      <c r="H106" s="1">
        <v>5.5080721747388414E-2</v>
      </c>
      <c r="I106" t="s">
        <v>173</v>
      </c>
      <c r="J106" t="s">
        <v>5</v>
      </c>
      <c r="K106" t="s">
        <v>150</v>
      </c>
      <c r="L106" s="23">
        <f t="shared" si="1"/>
        <v>2.1607914568377442</v>
      </c>
      <c r="M106" t="s">
        <v>3</v>
      </c>
      <c r="N106">
        <v>4222</v>
      </c>
    </row>
    <row r="107" spans="1:14" x14ac:dyDescent="0.25">
      <c r="A107" s="3" t="s">
        <v>113</v>
      </c>
      <c r="B107" s="3" t="s">
        <v>141</v>
      </c>
      <c r="C107" s="4" t="s">
        <v>139</v>
      </c>
      <c r="D107" s="2">
        <v>0.17721518987341772</v>
      </c>
      <c r="E107" t="s">
        <v>139</v>
      </c>
      <c r="F107" s="2">
        <v>1.0817307692307692</v>
      </c>
      <c r="G107" t="s">
        <v>139</v>
      </c>
      <c r="H107" s="1">
        <v>7.0048309178743967E-2</v>
      </c>
      <c r="I107" t="s">
        <v>173</v>
      </c>
      <c r="J107" t="s">
        <v>5</v>
      </c>
      <c r="K107" t="s">
        <v>150</v>
      </c>
      <c r="L107" s="23">
        <f t="shared" si="1"/>
        <v>3.2817627754336613</v>
      </c>
      <c r="M107" t="s">
        <v>3</v>
      </c>
      <c r="N107">
        <v>2243</v>
      </c>
    </row>
    <row r="108" spans="1:14" x14ac:dyDescent="0.25">
      <c r="A108" s="3" t="s">
        <v>114</v>
      </c>
      <c r="B108" s="3" t="s">
        <v>141</v>
      </c>
      <c r="C108" s="4" t="s">
        <v>3</v>
      </c>
      <c r="D108" s="2">
        <v>0.35839274141283217</v>
      </c>
      <c r="E108" t="s">
        <v>3</v>
      </c>
      <c r="F108" s="2">
        <v>0.67638461538461536</v>
      </c>
      <c r="G108" t="s">
        <v>3</v>
      </c>
      <c r="H108" s="1">
        <v>0.13054607508532423</v>
      </c>
      <c r="I108" t="s">
        <v>173</v>
      </c>
      <c r="J108" t="s">
        <v>5</v>
      </c>
      <c r="K108" t="s">
        <v>150</v>
      </c>
      <c r="L108" s="23">
        <f t="shared" si="1"/>
        <v>6.6369026187561513</v>
      </c>
      <c r="M108" t="s">
        <v>3</v>
      </c>
      <c r="N108">
        <v>4105</v>
      </c>
    </row>
    <row r="109" spans="1:14" x14ac:dyDescent="0.25">
      <c r="A109" s="3" t="s">
        <v>115</v>
      </c>
      <c r="B109" s="3" t="s">
        <v>141</v>
      </c>
      <c r="C109" s="4" t="s">
        <v>3</v>
      </c>
      <c r="D109" s="2">
        <v>0.35675082327113061</v>
      </c>
      <c r="E109" t="s">
        <v>3</v>
      </c>
      <c r="F109" s="2">
        <v>0.70913461538461542</v>
      </c>
      <c r="G109" t="s">
        <v>3</v>
      </c>
      <c r="H109" s="1">
        <v>0.13636363636363635</v>
      </c>
      <c r="I109" t="s">
        <v>173</v>
      </c>
      <c r="J109" t="s">
        <v>5</v>
      </c>
      <c r="K109" t="s">
        <v>150</v>
      </c>
      <c r="L109" s="23">
        <f t="shared" si="1"/>
        <v>6.6064967272431598</v>
      </c>
      <c r="M109" t="s">
        <v>3</v>
      </c>
      <c r="N109">
        <v>2232</v>
      </c>
    </row>
    <row r="110" spans="1:14" x14ac:dyDescent="0.25">
      <c r="A110" s="3" t="s">
        <v>116</v>
      </c>
      <c r="B110" s="3" t="s">
        <v>141</v>
      </c>
      <c r="C110" s="4" t="s">
        <v>3</v>
      </c>
      <c r="D110" s="2">
        <v>0.28986220472440943</v>
      </c>
      <c r="E110" t="s">
        <v>3</v>
      </c>
      <c r="F110" s="2">
        <v>0.83599999999999997</v>
      </c>
      <c r="G110" t="s">
        <v>139</v>
      </c>
      <c r="H110" s="1">
        <v>0.1037394451145959</v>
      </c>
      <c r="I110" t="s">
        <v>173</v>
      </c>
      <c r="J110" t="s">
        <v>5</v>
      </c>
      <c r="K110" t="s">
        <v>150</v>
      </c>
      <c r="L110" s="23">
        <f t="shared" si="1"/>
        <v>5.3678186060075825</v>
      </c>
      <c r="M110" t="s">
        <v>3</v>
      </c>
      <c r="N110">
        <v>1977</v>
      </c>
    </row>
    <row r="111" spans="1:14" x14ac:dyDescent="0.25">
      <c r="A111" s="3" t="s">
        <v>117</v>
      </c>
      <c r="B111" s="3" t="s">
        <v>141</v>
      </c>
      <c r="C111" s="4" t="s">
        <v>3</v>
      </c>
      <c r="D111" s="2">
        <v>0.40883427432746594</v>
      </c>
      <c r="E111" t="s">
        <v>3</v>
      </c>
      <c r="F111" s="2">
        <v>0.5893846153846154</v>
      </c>
      <c r="G111" t="s">
        <v>3</v>
      </c>
      <c r="H111" s="1">
        <v>0.17672790901137359</v>
      </c>
      <c r="I111" t="s">
        <v>173</v>
      </c>
      <c r="J111" t="s">
        <v>5</v>
      </c>
      <c r="K111" t="s">
        <v>150</v>
      </c>
      <c r="L111" s="23">
        <f t="shared" si="1"/>
        <v>7.5710050801382582</v>
      </c>
      <c r="M111" t="s">
        <v>3</v>
      </c>
      <c r="N111">
        <v>4072</v>
      </c>
    </row>
    <row r="112" spans="1:14" x14ac:dyDescent="0.25">
      <c r="A112" s="3" t="s">
        <v>118</v>
      </c>
      <c r="B112" s="3" t="s">
        <v>141</v>
      </c>
      <c r="C112" s="4" t="s">
        <v>3</v>
      </c>
      <c r="D112" s="2">
        <v>0.24390968508615568</v>
      </c>
      <c r="E112" t="s">
        <v>3</v>
      </c>
      <c r="F112" s="2">
        <v>0.98644230769230767</v>
      </c>
      <c r="G112" t="s">
        <v>139</v>
      </c>
      <c r="H112" s="1">
        <v>8.3773584905660378E-2</v>
      </c>
      <c r="I112" t="s">
        <v>173</v>
      </c>
      <c r="J112" t="s">
        <v>5</v>
      </c>
      <c r="K112" t="s">
        <v>150</v>
      </c>
      <c r="L112" s="23">
        <f t="shared" si="1"/>
        <v>4.5168460201139942</v>
      </c>
      <c r="M112" t="s">
        <v>3</v>
      </c>
      <c r="N112">
        <v>4425</v>
      </c>
    </row>
    <row r="113" spans="1:14" x14ac:dyDescent="0.25">
      <c r="A113" s="3" t="s">
        <v>119</v>
      </c>
      <c r="B113" s="3" t="s">
        <v>141</v>
      </c>
      <c r="C113" s="4" t="s">
        <v>3</v>
      </c>
      <c r="D113" s="2">
        <v>0.23821989528795812</v>
      </c>
      <c r="E113" t="s">
        <v>3</v>
      </c>
      <c r="F113" s="2">
        <v>0.89448076923076925</v>
      </c>
      <c r="G113" t="s">
        <v>139</v>
      </c>
      <c r="H113" s="1">
        <v>0.10488245931283906</v>
      </c>
      <c r="I113" t="s">
        <v>173</v>
      </c>
      <c r="J113" t="s">
        <v>5</v>
      </c>
      <c r="K113" t="s">
        <v>150</v>
      </c>
      <c r="L113" s="23">
        <f t="shared" si="1"/>
        <v>4.4114795423695945</v>
      </c>
      <c r="M113" t="s">
        <v>3</v>
      </c>
      <c r="N113">
        <v>3454</v>
      </c>
    </row>
    <row r="114" spans="1:14" x14ac:dyDescent="0.25">
      <c r="A114" s="3" t="s">
        <v>120</v>
      </c>
      <c r="B114" s="3" t="s">
        <v>141</v>
      </c>
      <c r="C114" s="4" t="s">
        <v>3</v>
      </c>
      <c r="D114" s="2">
        <v>0.37227214377406931</v>
      </c>
      <c r="E114" t="s">
        <v>3</v>
      </c>
      <c r="F114" s="2">
        <v>0.69711538461538458</v>
      </c>
      <c r="G114" t="s">
        <v>3</v>
      </c>
      <c r="H114" s="1">
        <v>6.1627906976744189E-2</v>
      </c>
      <c r="I114" t="s">
        <v>173</v>
      </c>
      <c r="J114" t="s">
        <v>5</v>
      </c>
      <c r="K114" t="s">
        <v>150</v>
      </c>
      <c r="L114" s="23">
        <f t="shared" si="1"/>
        <v>6.8939285884086914</v>
      </c>
      <c r="M114" t="s">
        <v>3</v>
      </c>
      <c r="N114">
        <v>2491</v>
      </c>
    </row>
    <row r="115" spans="1:14" x14ac:dyDescent="0.25">
      <c r="A115" s="3" t="s">
        <v>121</v>
      </c>
      <c r="B115" s="3" t="s">
        <v>141</v>
      </c>
      <c r="C115" s="4" t="s">
        <v>139</v>
      </c>
      <c r="D115" s="2">
        <v>0.18117797695262483</v>
      </c>
      <c r="E115" t="s">
        <v>139</v>
      </c>
      <c r="F115" s="2">
        <v>1.0649038461538463</v>
      </c>
      <c r="G115" t="s">
        <v>139</v>
      </c>
      <c r="H115" s="1">
        <v>4.3205574912891988E-2</v>
      </c>
      <c r="I115" t="s">
        <v>173</v>
      </c>
      <c r="J115" t="s">
        <v>5</v>
      </c>
      <c r="K115" t="s">
        <v>150</v>
      </c>
      <c r="L115" s="23">
        <f t="shared" si="1"/>
        <v>3.3551477213449044</v>
      </c>
      <c r="M115" t="s">
        <v>3</v>
      </c>
      <c r="N115">
        <v>3535</v>
      </c>
    </row>
    <row r="116" spans="1:14" x14ac:dyDescent="0.25">
      <c r="A116" s="3" t="s">
        <v>122</v>
      </c>
      <c r="B116" s="3" t="s">
        <v>141</v>
      </c>
      <c r="C116" s="4" t="s">
        <v>139</v>
      </c>
      <c r="D116" s="2" t="s">
        <v>0</v>
      </c>
      <c r="E116" t="s">
        <v>139</v>
      </c>
      <c r="F116" s="2" t="s">
        <v>0</v>
      </c>
      <c r="G116" t="s">
        <v>139</v>
      </c>
      <c r="H116" s="1" t="s">
        <v>0</v>
      </c>
      <c r="I116" t="s">
        <v>173</v>
      </c>
      <c r="J116" t="s">
        <v>5</v>
      </c>
      <c r="K116" t="s">
        <v>150</v>
      </c>
      <c r="L116" s="23" t="s">
        <v>0</v>
      </c>
      <c r="M116" s="23" t="s">
        <v>0</v>
      </c>
      <c r="N116">
        <v>0</v>
      </c>
    </row>
    <row r="117" spans="1:14" x14ac:dyDescent="0.25">
      <c r="A117" s="3" t="s">
        <v>123</v>
      </c>
      <c r="B117" s="3" t="s">
        <v>141</v>
      </c>
      <c r="C117" s="4" t="s">
        <v>139</v>
      </c>
      <c r="D117" s="2">
        <v>0.15960912052117263</v>
      </c>
      <c r="E117" t="s">
        <v>139</v>
      </c>
      <c r="F117" s="2">
        <v>1.2079423076923077</v>
      </c>
      <c r="G117" t="s">
        <v>139</v>
      </c>
      <c r="H117" s="1">
        <v>0.10138248847926268</v>
      </c>
      <c r="I117" t="s">
        <v>174</v>
      </c>
      <c r="J117" t="s">
        <v>5</v>
      </c>
      <c r="K117" t="s">
        <v>151</v>
      </c>
      <c r="L117" s="23">
        <f t="shared" si="1"/>
        <v>2.9557244540957894</v>
      </c>
      <c r="M117" t="s">
        <v>3</v>
      </c>
      <c r="N117">
        <v>1435</v>
      </c>
    </row>
    <row r="118" spans="1:14" x14ac:dyDescent="0.25">
      <c r="A118" s="3" t="s">
        <v>124</v>
      </c>
      <c r="B118" s="3" t="s">
        <v>141</v>
      </c>
      <c r="C118" s="4" t="s">
        <v>3</v>
      </c>
      <c r="D118" s="2">
        <v>0.20320243995425086</v>
      </c>
      <c r="E118" t="s">
        <v>3</v>
      </c>
      <c r="F118" s="2">
        <v>1.1789807692307692</v>
      </c>
      <c r="G118" t="s">
        <v>139</v>
      </c>
      <c r="H118" s="1">
        <v>0.11010946555054733</v>
      </c>
      <c r="I118" t="s">
        <v>174</v>
      </c>
      <c r="J118" t="s">
        <v>5</v>
      </c>
      <c r="K118" t="s">
        <v>151</v>
      </c>
      <c r="L118" s="23">
        <f t="shared" si="1"/>
        <v>3.7630081473009418</v>
      </c>
      <c r="M118" t="s">
        <v>3</v>
      </c>
      <c r="N118">
        <v>2735</v>
      </c>
    </row>
    <row r="119" spans="1:14" x14ac:dyDescent="0.25">
      <c r="A119" s="3" t="s">
        <v>125</v>
      </c>
      <c r="B119" s="3" t="s">
        <v>141</v>
      </c>
      <c r="C119" s="4" t="s">
        <v>139</v>
      </c>
      <c r="D119" s="2" t="s">
        <v>0</v>
      </c>
      <c r="E119" t="s">
        <v>139</v>
      </c>
      <c r="F119" s="2" t="s">
        <v>0</v>
      </c>
      <c r="G119" t="s">
        <v>139</v>
      </c>
      <c r="H119" s="1" t="s">
        <v>0</v>
      </c>
      <c r="I119" t="s">
        <v>174</v>
      </c>
      <c r="J119" t="s">
        <v>5</v>
      </c>
      <c r="K119" t="s">
        <v>151</v>
      </c>
      <c r="L119" s="23" t="s">
        <v>0</v>
      </c>
      <c r="M119" s="23" t="s">
        <v>0</v>
      </c>
      <c r="N119">
        <v>0</v>
      </c>
    </row>
    <row r="120" spans="1:14" x14ac:dyDescent="0.25">
      <c r="A120" s="3" t="s">
        <v>126</v>
      </c>
      <c r="B120" s="3" t="s">
        <v>141</v>
      </c>
      <c r="C120" s="4" t="s">
        <v>3</v>
      </c>
      <c r="D120" s="2">
        <v>0.21098702082704499</v>
      </c>
      <c r="E120" t="s">
        <v>3</v>
      </c>
      <c r="F120" s="2">
        <v>0.98986538461538465</v>
      </c>
      <c r="G120" t="s">
        <v>139</v>
      </c>
      <c r="H120" s="1">
        <v>0.13239601640304627</v>
      </c>
      <c r="I120" t="s">
        <v>175</v>
      </c>
      <c r="J120" t="s">
        <v>5</v>
      </c>
      <c r="K120" t="s">
        <v>152</v>
      </c>
      <c r="L120" s="23">
        <f t="shared" si="1"/>
        <v>3.9071670523526851</v>
      </c>
      <c r="M120" t="s">
        <v>3</v>
      </c>
      <c r="N120">
        <v>3711</v>
      </c>
    </row>
    <row r="121" spans="1:14" x14ac:dyDescent="0.25">
      <c r="A121" s="3" t="s">
        <v>127</v>
      </c>
      <c r="B121" s="3" t="s">
        <v>141</v>
      </c>
      <c r="C121" s="4" t="s">
        <v>3</v>
      </c>
      <c r="D121" s="2">
        <v>0.21090811391724879</v>
      </c>
      <c r="E121" t="s">
        <v>3</v>
      </c>
      <c r="F121" s="2">
        <v>0.94842307692307692</v>
      </c>
      <c r="G121" t="s">
        <v>139</v>
      </c>
      <c r="H121" s="1">
        <v>0.11711199545196134</v>
      </c>
      <c r="I121" t="s">
        <v>175</v>
      </c>
      <c r="J121" t="s">
        <v>5</v>
      </c>
      <c r="K121" t="s">
        <v>152</v>
      </c>
      <c r="L121" s="23">
        <f t="shared" si="1"/>
        <v>3.9057058132823848</v>
      </c>
      <c r="M121" t="s">
        <v>3</v>
      </c>
      <c r="N121">
        <v>4398</v>
      </c>
    </row>
    <row r="122" spans="1:14" x14ac:dyDescent="0.25">
      <c r="A122" s="3" t="s">
        <v>128</v>
      </c>
      <c r="B122" s="3" t="s">
        <v>141</v>
      </c>
      <c r="C122" s="4" t="s">
        <v>139</v>
      </c>
      <c r="D122" s="2">
        <v>0.1845756695708293</v>
      </c>
      <c r="E122" t="s">
        <v>139</v>
      </c>
      <c r="F122" s="2">
        <v>1.0961538461538463</v>
      </c>
      <c r="G122" t="s">
        <v>139</v>
      </c>
      <c r="H122" s="1">
        <v>8.6836664369400407E-2</v>
      </c>
      <c r="I122" t="s">
        <v>175</v>
      </c>
      <c r="J122" t="s">
        <v>5</v>
      </c>
      <c r="K122" t="s">
        <v>152</v>
      </c>
      <c r="L122" s="23">
        <f t="shared" si="1"/>
        <v>3.4180679550153572</v>
      </c>
      <c r="M122" t="s">
        <v>3</v>
      </c>
      <c r="N122">
        <v>4520</v>
      </c>
    </row>
    <row r="123" spans="1:14" x14ac:dyDescent="0.25">
      <c r="A123" s="3" t="s">
        <v>129</v>
      </c>
      <c r="B123" s="3" t="s">
        <v>141</v>
      </c>
      <c r="C123" s="4" t="s">
        <v>139</v>
      </c>
      <c r="D123" s="2">
        <v>0.14477766287487073</v>
      </c>
      <c r="E123" t="s">
        <v>139</v>
      </c>
      <c r="F123" s="2">
        <v>1.3514999999999999</v>
      </c>
      <c r="G123" t="s">
        <v>139</v>
      </c>
      <c r="H123" s="1">
        <v>5.7156814851001464E-2</v>
      </c>
      <c r="I123" t="s">
        <v>175</v>
      </c>
      <c r="J123" t="s">
        <v>5</v>
      </c>
      <c r="K123" t="s">
        <v>152</v>
      </c>
      <c r="L123" s="23">
        <f t="shared" si="1"/>
        <v>2.6810678310161249</v>
      </c>
      <c r="M123" t="s">
        <v>3</v>
      </c>
      <c r="N123">
        <v>4709</v>
      </c>
    </row>
    <row r="124" spans="1:14" x14ac:dyDescent="0.25">
      <c r="A124" s="3" t="s">
        <v>130</v>
      </c>
      <c r="B124" s="3" t="s">
        <v>141</v>
      </c>
      <c r="C124" s="4" t="s">
        <v>139</v>
      </c>
      <c r="D124" s="2">
        <v>0.10741482965931863</v>
      </c>
      <c r="E124" t="s">
        <v>139</v>
      </c>
      <c r="F124" s="2">
        <v>1.703903846153846</v>
      </c>
      <c r="G124" t="s">
        <v>139</v>
      </c>
      <c r="H124" s="1">
        <v>6.9364161849710976E-2</v>
      </c>
      <c r="I124" t="s">
        <v>175</v>
      </c>
      <c r="J124" t="s">
        <v>5</v>
      </c>
      <c r="K124" t="s">
        <v>152</v>
      </c>
      <c r="L124" s="23">
        <f t="shared" si="1"/>
        <v>1.9891635122096043</v>
      </c>
      <c r="M124" t="s">
        <v>3</v>
      </c>
      <c r="N124">
        <v>5431</v>
      </c>
    </row>
    <row r="125" spans="1:14" x14ac:dyDescent="0.25">
      <c r="A125" s="3" t="s">
        <v>131</v>
      </c>
      <c r="B125" s="3" t="s">
        <v>141</v>
      </c>
      <c r="C125" s="4" t="s">
        <v>3</v>
      </c>
      <c r="D125" s="2">
        <v>0.20869847452125934</v>
      </c>
      <c r="E125" t="s">
        <v>3</v>
      </c>
      <c r="F125" s="2">
        <v>0.96338461538461539</v>
      </c>
      <c r="G125" t="s">
        <v>139</v>
      </c>
      <c r="H125" s="1">
        <v>9.3243243243243248E-2</v>
      </c>
      <c r="I125" t="s">
        <v>175</v>
      </c>
      <c r="J125" t="s">
        <v>5</v>
      </c>
      <c r="K125" t="s">
        <v>152</v>
      </c>
      <c r="L125" s="23">
        <f t="shared" si="1"/>
        <v>3.8647865652085063</v>
      </c>
      <c r="M125" t="s">
        <v>3</v>
      </c>
      <c r="N125">
        <v>3987</v>
      </c>
    </row>
    <row r="126" spans="1:14" x14ac:dyDescent="0.25">
      <c r="A126" s="3" t="s">
        <v>132</v>
      </c>
      <c r="B126" s="3" t="s">
        <v>141</v>
      </c>
      <c r="C126" s="4" t="s">
        <v>139</v>
      </c>
      <c r="D126" s="2">
        <v>0.19157749395926821</v>
      </c>
      <c r="E126" t="s">
        <v>139</v>
      </c>
      <c r="F126" s="2">
        <v>1.1722692307692308</v>
      </c>
      <c r="G126" t="s">
        <v>139</v>
      </c>
      <c r="H126" s="1">
        <v>9.6377306903622686E-2</v>
      </c>
      <c r="I126" t="s">
        <v>175</v>
      </c>
      <c r="J126" t="s">
        <v>5</v>
      </c>
      <c r="K126" t="s">
        <v>152</v>
      </c>
      <c r="L126" s="23">
        <f t="shared" si="1"/>
        <v>3.5477313696160779</v>
      </c>
      <c r="M126" t="s">
        <v>3</v>
      </c>
      <c r="N126">
        <v>3520</v>
      </c>
    </row>
    <row r="127" spans="1:14" x14ac:dyDescent="0.25">
      <c r="A127" s="3" t="s">
        <v>133</v>
      </c>
      <c r="B127" s="3" t="s">
        <v>141</v>
      </c>
      <c r="C127" s="4" t="s">
        <v>3</v>
      </c>
      <c r="D127" s="2">
        <v>0.21642580190341912</v>
      </c>
      <c r="E127" t="s">
        <v>3</v>
      </c>
      <c r="F127" s="2">
        <v>1.0024038461538463</v>
      </c>
      <c r="G127" t="s">
        <v>139</v>
      </c>
      <c r="H127" s="1">
        <v>0.1111913357400722</v>
      </c>
      <c r="I127" t="s">
        <v>175</v>
      </c>
      <c r="J127" t="s">
        <v>5</v>
      </c>
      <c r="K127" t="s">
        <v>152</v>
      </c>
      <c r="L127" s="23">
        <f t="shared" si="1"/>
        <v>4.0078852204336872</v>
      </c>
      <c r="M127" t="s">
        <v>3</v>
      </c>
      <c r="N127">
        <v>4088</v>
      </c>
    </row>
    <row r="128" spans="1:14" x14ac:dyDescent="0.25">
      <c r="A128" s="3" t="s">
        <v>134</v>
      </c>
      <c r="B128" s="3" t="s">
        <v>141</v>
      </c>
      <c r="C128" s="4" t="s">
        <v>3</v>
      </c>
      <c r="D128" s="2">
        <v>0.25891891891891894</v>
      </c>
      <c r="E128" t="s">
        <v>3</v>
      </c>
      <c r="F128" s="2">
        <v>0.9960961538461538</v>
      </c>
      <c r="G128" t="s">
        <v>139</v>
      </c>
      <c r="H128" s="1">
        <v>0.12951289398280802</v>
      </c>
      <c r="I128" t="s">
        <v>175</v>
      </c>
      <c r="J128" t="s">
        <v>5</v>
      </c>
      <c r="K128" t="s">
        <v>152</v>
      </c>
      <c r="L128" s="23">
        <f t="shared" si="1"/>
        <v>4.7947947947947949</v>
      </c>
      <c r="M128" t="s">
        <v>3</v>
      </c>
      <c r="N128">
        <v>4878</v>
      </c>
    </row>
    <row r="129" spans="1:14" x14ac:dyDescent="0.25">
      <c r="A129" s="3" t="s">
        <v>135</v>
      </c>
      <c r="B129" s="3" t="s">
        <v>141</v>
      </c>
      <c r="C129" s="4" t="s">
        <v>3</v>
      </c>
      <c r="D129" s="2">
        <v>0.27525724976613658</v>
      </c>
      <c r="E129" t="s">
        <v>3</v>
      </c>
      <c r="F129" s="2">
        <v>0.73317307692307687</v>
      </c>
      <c r="G129" t="s">
        <v>3</v>
      </c>
      <c r="H129" s="1">
        <v>0.140715667311412</v>
      </c>
      <c r="I129" t="s">
        <v>175</v>
      </c>
      <c r="J129" t="s">
        <v>5</v>
      </c>
      <c r="K129" t="s">
        <v>152</v>
      </c>
      <c r="L129" s="23">
        <f t="shared" si="1"/>
        <v>5.0973564771506776</v>
      </c>
      <c r="M129" t="s">
        <v>3</v>
      </c>
      <c r="N129">
        <v>5220</v>
      </c>
    </row>
    <row r="130" spans="1:14" x14ac:dyDescent="0.25">
      <c r="A130" s="3" t="s">
        <v>136</v>
      </c>
      <c r="B130" s="3" t="s">
        <v>141</v>
      </c>
      <c r="C130" s="4" t="s">
        <v>3</v>
      </c>
      <c r="D130" s="2">
        <v>0.28263185935002666</v>
      </c>
      <c r="E130" t="s">
        <v>3</v>
      </c>
      <c r="F130" s="2">
        <v>0.73380769230769227</v>
      </c>
      <c r="G130" t="s">
        <v>3</v>
      </c>
      <c r="H130" s="1">
        <v>0.13660555884092254</v>
      </c>
      <c r="I130" t="s">
        <v>175</v>
      </c>
      <c r="J130" t="s">
        <v>5</v>
      </c>
      <c r="K130" t="s">
        <v>152</v>
      </c>
      <c r="L130" s="23">
        <f t="shared" si="1"/>
        <v>5.2339233212967899</v>
      </c>
      <c r="M130" t="s">
        <v>3</v>
      </c>
      <c r="N130">
        <v>4356</v>
      </c>
    </row>
    <row r="131" spans="1:14" x14ac:dyDescent="0.25">
      <c r="A131" s="3" t="s">
        <v>137</v>
      </c>
      <c r="B131" s="3" t="s">
        <v>141</v>
      </c>
      <c r="C131" s="4" t="s">
        <v>3</v>
      </c>
      <c r="D131" s="2">
        <v>0.32189707366296672</v>
      </c>
      <c r="E131" t="s">
        <v>3</v>
      </c>
      <c r="F131" s="2">
        <v>0.69592307692307698</v>
      </c>
      <c r="G131" t="s">
        <v>3</v>
      </c>
      <c r="H131" s="1">
        <v>0.14055299539170507</v>
      </c>
      <c r="I131" t="s">
        <v>175</v>
      </c>
      <c r="J131" t="s">
        <v>5</v>
      </c>
      <c r="K131" t="s">
        <v>152</v>
      </c>
      <c r="L131" s="23">
        <f t="shared" ref="L131:L134" si="2">D131/0.054</f>
        <v>5.9610569196845686</v>
      </c>
      <c r="M131" t="s">
        <v>3</v>
      </c>
      <c r="N131">
        <v>2816</v>
      </c>
    </row>
    <row r="132" spans="1:14" x14ac:dyDescent="0.25">
      <c r="A132" s="3" t="s">
        <v>138</v>
      </c>
      <c r="B132" s="3" t="s">
        <v>141</v>
      </c>
      <c r="C132" s="4" t="s">
        <v>139</v>
      </c>
      <c r="D132" s="2" t="s">
        <v>0</v>
      </c>
      <c r="E132" t="s">
        <v>139</v>
      </c>
      <c r="F132" s="2" t="s">
        <v>0</v>
      </c>
      <c r="G132" t="s">
        <v>139</v>
      </c>
      <c r="H132" s="1" t="s">
        <v>0</v>
      </c>
      <c r="I132" t="s">
        <v>175</v>
      </c>
      <c r="J132" t="s">
        <v>5</v>
      </c>
      <c r="K132" t="s">
        <v>152</v>
      </c>
      <c r="L132" s="23" t="s">
        <v>0</v>
      </c>
      <c r="M132" s="23" t="s">
        <v>0</v>
      </c>
      <c r="N132">
        <v>0</v>
      </c>
    </row>
    <row r="133" spans="1:14" x14ac:dyDescent="0.25">
      <c r="A133" s="5" t="s">
        <v>105</v>
      </c>
      <c r="B133" s="3" t="s">
        <v>141</v>
      </c>
      <c r="C133" s="4" t="s">
        <v>139</v>
      </c>
      <c r="D133" s="2" t="s">
        <v>0</v>
      </c>
      <c r="E133" t="s">
        <v>139</v>
      </c>
      <c r="F133" s="2" t="s">
        <v>0</v>
      </c>
      <c r="G133" t="s">
        <v>139</v>
      </c>
      <c r="H133" s="1" t="s">
        <v>0</v>
      </c>
      <c r="I133" t="s">
        <v>172</v>
      </c>
      <c r="J133" t="s">
        <v>4</v>
      </c>
      <c r="K133" t="s">
        <v>149</v>
      </c>
      <c r="L133" s="23" t="s">
        <v>0</v>
      </c>
      <c r="M133" s="23" t="s">
        <v>0</v>
      </c>
      <c r="N133">
        <v>1197</v>
      </c>
    </row>
    <row r="134" spans="1:14" x14ac:dyDescent="0.25">
      <c r="A134" s="5" t="s">
        <v>104</v>
      </c>
      <c r="B134" s="3" t="s">
        <v>141</v>
      </c>
      <c r="C134" s="4" t="s">
        <v>3</v>
      </c>
      <c r="D134" s="2">
        <v>0.29844961240310075</v>
      </c>
      <c r="E134" t="s">
        <v>3</v>
      </c>
      <c r="F134" s="2">
        <v>1.2077648298881536</v>
      </c>
      <c r="G134" t="s">
        <v>139</v>
      </c>
      <c r="H134" s="1">
        <v>0.14102564102564102</v>
      </c>
      <c r="I134" t="s">
        <v>172</v>
      </c>
      <c r="J134" t="s">
        <v>4</v>
      </c>
      <c r="K134" t="s">
        <v>149</v>
      </c>
      <c r="L134" s="23">
        <f t="shared" si="2"/>
        <v>5.5268446741314952</v>
      </c>
      <c r="M134" t="s">
        <v>3</v>
      </c>
      <c r="N134">
        <v>1197</v>
      </c>
    </row>
  </sheetData>
  <autoFilter ref="A1:N134" xr:uid="{3922D301-1979-4031-B183-F8AE50A6BA59}"/>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FF02C4-1BA2-4F34-8172-8DDE2F1ACD27}">
  <dimension ref="A1:B20"/>
  <sheetViews>
    <sheetView workbookViewId="0"/>
  </sheetViews>
  <sheetFormatPr defaultRowHeight="15" x14ac:dyDescent="0.25"/>
  <cols>
    <col min="1" max="1" width="86.85546875" customWidth="1"/>
    <col min="2" max="2" width="59.42578125" style="12" customWidth="1"/>
  </cols>
  <sheetData>
    <row r="1" spans="1:2" ht="195" x14ac:dyDescent="0.25">
      <c r="A1" s="11" t="s">
        <v>176</v>
      </c>
    </row>
    <row r="2" spans="1:2" ht="90" x14ac:dyDescent="0.25">
      <c r="A2" s="11" t="s">
        <v>177</v>
      </c>
    </row>
    <row r="3" spans="1:2" ht="60" x14ac:dyDescent="0.25">
      <c r="A3" s="11" t="s">
        <v>178</v>
      </c>
    </row>
    <row r="4" spans="1:2" x14ac:dyDescent="0.25">
      <c r="A4" s="11"/>
    </row>
    <row r="5" spans="1:2" x14ac:dyDescent="0.25">
      <c r="A5" s="24" t="s">
        <v>200</v>
      </c>
      <c r="B5" s="25"/>
    </row>
    <row r="6" spans="1:2" x14ac:dyDescent="0.25">
      <c r="A6" s="13" t="s">
        <v>179</v>
      </c>
      <c r="B6" s="14" t="s">
        <v>180</v>
      </c>
    </row>
    <row r="7" spans="1:2" ht="75" x14ac:dyDescent="0.25">
      <c r="A7" s="15" t="s">
        <v>181</v>
      </c>
      <c r="B7" s="11" t="s">
        <v>182</v>
      </c>
    </row>
    <row r="8" spans="1:2" ht="30" x14ac:dyDescent="0.25">
      <c r="A8" s="15" t="s">
        <v>154</v>
      </c>
      <c r="B8" s="11" t="s">
        <v>154</v>
      </c>
    </row>
    <row r="9" spans="1:2" ht="30" x14ac:dyDescent="0.25">
      <c r="A9" s="15" t="s">
        <v>201</v>
      </c>
      <c r="B9" s="11" t="s">
        <v>203</v>
      </c>
    </row>
    <row r="10" spans="1:2" ht="105" x14ac:dyDescent="0.25">
      <c r="A10" s="11" t="s">
        <v>202</v>
      </c>
      <c r="B10" s="11" t="s">
        <v>183</v>
      </c>
    </row>
    <row r="11" spans="1:2" ht="30" x14ac:dyDescent="0.25">
      <c r="A11" s="15" t="s">
        <v>158</v>
      </c>
      <c r="B11" s="11" t="s">
        <v>204</v>
      </c>
    </row>
    <row r="12" spans="1:2" x14ac:dyDescent="0.25">
      <c r="A12" s="15" t="s">
        <v>184</v>
      </c>
      <c r="B12" s="11" t="s">
        <v>185</v>
      </c>
    </row>
    <row r="13" spans="1:2" x14ac:dyDescent="0.25">
      <c r="A13" s="15" t="s">
        <v>186</v>
      </c>
      <c r="B13" s="11" t="s">
        <v>187</v>
      </c>
    </row>
    <row r="14" spans="1:2" ht="30" x14ac:dyDescent="0.25">
      <c r="A14" s="15" t="s">
        <v>188</v>
      </c>
      <c r="B14" s="11" t="s">
        <v>189</v>
      </c>
    </row>
    <row r="15" spans="1:2" x14ac:dyDescent="0.25">
      <c r="A15" s="15" t="s">
        <v>190</v>
      </c>
      <c r="B15" s="11" t="s">
        <v>191</v>
      </c>
    </row>
    <row r="16" spans="1:2" x14ac:dyDescent="0.25">
      <c r="A16" s="15" t="s">
        <v>192</v>
      </c>
      <c r="B16" s="11" t="s">
        <v>193</v>
      </c>
    </row>
    <row r="17" spans="1:2" x14ac:dyDescent="0.25">
      <c r="A17" s="15" t="s">
        <v>160</v>
      </c>
      <c r="B17" s="11" t="s">
        <v>194</v>
      </c>
    </row>
    <row r="18" spans="1:2" x14ac:dyDescent="0.25">
      <c r="A18" s="15" t="s">
        <v>161</v>
      </c>
      <c r="B18" s="11" t="s">
        <v>195</v>
      </c>
    </row>
    <row r="19" spans="1:2" ht="45" x14ac:dyDescent="0.25">
      <c r="A19" s="16" t="s">
        <v>196</v>
      </c>
      <c r="B19" s="17" t="s">
        <v>197</v>
      </c>
    </row>
    <row r="20" spans="1:2" x14ac:dyDescent="0.25">
      <c r="B20" s="18"/>
    </row>
  </sheetData>
  <mergeCells count="1">
    <mergeCell ref="A5:B5"/>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F3E75A0-D055-45C6-B9B3-D402C89DDB0B}">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F92A51E9-272C-42D9-B420-844B24FC3BC3}">
  <ds:schemaRefs>
    <ds:schemaRef ds:uri="http://schemas.microsoft.com/sharepoint/v3/contenttype/forms"/>
  </ds:schemaRefs>
</ds:datastoreItem>
</file>

<file path=customXml/itemProps3.xml><?xml version="1.0" encoding="utf-8"?>
<ds:datastoreItem xmlns:ds="http://schemas.openxmlformats.org/officeDocument/2006/customXml" ds:itemID="{593B51EE-6102-4A24-B811-EF8598A6001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NMTC LIC 2020</vt:lpstr>
      <vt:lpstr>NOTES</vt:lpstr>
      <vt:lpstr>NOTES!_MailEndCompose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CDFI</dc:creator>
  <cp:lastModifiedBy>Thomas, Monika</cp:lastModifiedBy>
  <dcterms:created xsi:type="dcterms:W3CDTF">2023-09-26T18:57:30Z</dcterms:created>
  <dcterms:modified xsi:type="dcterms:W3CDTF">2023-12-18T13:51:07Z</dcterms:modified>
</cp:coreProperties>
</file>